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 activeTab="2"/>
  </bookViews>
  <sheets>
    <sheet name="PIVOT" sheetId="2" r:id="rId1"/>
    <sheet name="PIVOT (2)" sheetId="3" r:id="rId2"/>
    <sheet name="13K STOCK" sheetId="1" r:id="rId3"/>
  </sheets>
  <definedNames>
    <definedName name="_xlnm._FilterDatabase" localSheetId="2" hidden="1">'13K STOCK'!$A$16:$AY$1239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9" i="1" l="1"/>
  <c r="U1239" i="1"/>
  <c r="AC1238" i="1"/>
  <c r="U1238" i="1"/>
  <c r="AC1237" i="1"/>
  <c r="U1237" i="1"/>
  <c r="AC1236" i="1"/>
  <c r="U1236" i="1"/>
  <c r="AC1235" i="1"/>
  <c r="U1235" i="1"/>
  <c r="AC1234" i="1"/>
  <c r="U1234" i="1"/>
  <c r="AC1233" i="1"/>
  <c r="U1233" i="1"/>
  <c r="AC1232" i="1"/>
  <c r="U1232" i="1"/>
  <c r="AC1231" i="1"/>
  <c r="U1231" i="1"/>
  <c r="AC1230" i="1"/>
  <c r="U1230" i="1"/>
  <c r="AC1229" i="1"/>
  <c r="U1229" i="1"/>
  <c r="AC1228" i="1"/>
  <c r="U1228" i="1"/>
  <c r="AC1227" i="1"/>
  <c r="U1227" i="1"/>
  <c r="AC1226" i="1"/>
  <c r="U1226" i="1"/>
  <c r="AC1225" i="1"/>
  <c r="U1225" i="1"/>
  <c r="AC1224" i="1"/>
  <c r="U1224" i="1"/>
  <c r="AC1223" i="1"/>
  <c r="U1223" i="1"/>
  <c r="AC1222" i="1"/>
  <c r="U1222" i="1"/>
  <c r="AC1221" i="1"/>
  <c r="U1221" i="1"/>
  <c r="AC1220" i="1"/>
  <c r="U1220" i="1"/>
  <c r="AC1219" i="1"/>
  <c r="U1219" i="1"/>
  <c r="AC1218" i="1"/>
  <c r="U1218" i="1"/>
  <c r="AC1217" i="1"/>
  <c r="U1217" i="1"/>
  <c r="AC1216" i="1"/>
  <c r="U1216" i="1"/>
  <c r="AC1215" i="1"/>
  <c r="U1215" i="1"/>
  <c r="AC1214" i="1"/>
  <c r="U1214" i="1"/>
  <c r="AC1213" i="1"/>
  <c r="U1213" i="1"/>
  <c r="AC1212" i="1"/>
  <c r="U1212" i="1"/>
  <c r="AC1211" i="1"/>
  <c r="U1211" i="1"/>
  <c r="AC1210" i="1"/>
  <c r="U1210" i="1"/>
  <c r="AC1209" i="1"/>
  <c r="U1209" i="1"/>
  <c r="AC1208" i="1"/>
  <c r="U1208" i="1"/>
  <c r="AC1207" i="1"/>
  <c r="U1207" i="1"/>
  <c r="AC1206" i="1"/>
  <c r="U1206" i="1"/>
  <c r="AC1205" i="1"/>
  <c r="U1205" i="1"/>
  <c r="AC1204" i="1"/>
  <c r="U1204" i="1"/>
  <c r="AC1203" i="1"/>
  <c r="U1203" i="1"/>
  <c r="AC1202" i="1"/>
  <c r="U1202" i="1"/>
  <c r="AC1201" i="1"/>
  <c r="U1201" i="1"/>
  <c r="AC1200" i="1"/>
  <c r="U1200" i="1"/>
  <c r="AC1199" i="1"/>
  <c r="U1199" i="1"/>
  <c r="AC1198" i="1"/>
  <c r="U1198" i="1"/>
  <c r="AC1197" i="1"/>
  <c r="U1197" i="1"/>
  <c r="AC1196" i="1"/>
  <c r="U1196" i="1"/>
  <c r="AC1195" i="1"/>
  <c r="U1195" i="1"/>
  <c r="AC1194" i="1"/>
  <c r="U1194" i="1"/>
  <c r="AC1193" i="1"/>
  <c r="U1193" i="1"/>
  <c r="AC1192" i="1"/>
  <c r="U1192" i="1"/>
  <c r="AC1191" i="1"/>
  <c r="U1191" i="1"/>
  <c r="AC1190" i="1"/>
  <c r="U1190" i="1"/>
  <c r="AC1189" i="1"/>
  <c r="U1189" i="1"/>
  <c r="AC1188" i="1"/>
  <c r="U1188" i="1"/>
  <c r="AC1187" i="1"/>
  <c r="U1187" i="1"/>
  <c r="AC1186" i="1"/>
  <c r="U1186" i="1"/>
  <c r="AC1185" i="1"/>
  <c r="U1185" i="1"/>
  <c r="AC1184" i="1"/>
  <c r="U1184" i="1"/>
  <c r="AC1183" i="1"/>
  <c r="U1183" i="1"/>
  <c r="AC1182" i="1"/>
  <c r="U1182" i="1"/>
  <c r="AC1181" i="1"/>
  <c r="U1181" i="1"/>
  <c r="AC1180" i="1"/>
  <c r="U1180" i="1"/>
  <c r="AC1179" i="1"/>
  <c r="U1179" i="1"/>
  <c r="AC1178" i="1"/>
  <c r="U1178" i="1"/>
  <c r="AC1177" i="1"/>
  <c r="U1177" i="1"/>
  <c r="AC1176" i="1"/>
  <c r="U1176" i="1"/>
  <c r="AC1175" i="1"/>
  <c r="U1175" i="1"/>
  <c r="AC1174" i="1"/>
  <c r="U1174" i="1"/>
  <c r="AC1173" i="1"/>
  <c r="U1173" i="1"/>
  <c r="AC1172" i="1"/>
  <c r="U1172" i="1"/>
  <c r="AC1171" i="1"/>
  <c r="U1171" i="1"/>
  <c r="AC1170" i="1"/>
  <c r="U1170" i="1"/>
  <c r="AC1169" i="1"/>
  <c r="U1169" i="1"/>
  <c r="AC1168" i="1"/>
  <c r="U1168" i="1"/>
  <c r="AC1167" i="1"/>
  <c r="U1167" i="1"/>
  <c r="AC1166" i="1"/>
  <c r="U1166" i="1"/>
  <c r="AC1165" i="1"/>
  <c r="U1165" i="1"/>
  <c r="AC1164" i="1"/>
  <c r="U1164" i="1"/>
  <c r="AC1163" i="1"/>
  <c r="U1163" i="1"/>
  <c r="AC1162" i="1"/>
  <c r="U1162" i="1"/>
  <c r="AC1161" i="1"/>
  <c r="U1161" i="1"/>
  <c r="AC1160" i="1"/>
  <c r="U1160" i="1"/>
  <c r="AC1159" i="1"/>
  <c r="U1159" i="1"/>
  <c r="AC1158" i="1"/>
  <c r="U1158" i="1"/>
  <c r="AC1157" i="1"/>
  <c r="U1157" i="1"/>
  <c r="AC1156" i="1"/>
  <c r="U1156" i="1"/>
  <c r="AC1155" i="1"/>
  <c r="U1155" i="1"/>
  <c r="AC1154" i="1"/>
  <c r="U1154" i="1"/>
  <c r="AC1153" i="1"/>
  <c r="U1153" i="1"/>
  <c r="AC1152" i="1"/>
  <c r="U1152" i="1"/>
  <c r="AC1151" i="1"/>
  <c r="U1151" i="1"/>
  <c r="AC1150" i="1"/>
  <c r="U1150" i="1"/>
  <c r="AC1149" i="1"/>
  <c r="U1149" i="1"/>
  <c r="AC1148" i="1"/>
  <c r="U1148" i="1"/>
  <c r="AC1147" i="1"/>
  <c r="U1147" i="1"/>
  <c r="AC1146" i="1"/>
  <c r="U1146" i="1"/>
  <c r="AC1145" i="1"/>
  <c r="U1145" i="1"/>
  <c r="AC1144" i="1"/>
  <c r="U1144" i="1"/>
  <c r="AC1143" i="1"/>
  <c r="U1143" i="1"/>
  <c r="AC1142" i="1"/>
  <c r="U1142" i="1"/>
  <c r="AC1141" i="1"/>
  <c r="U1141" i="1"/>
  <c r="AC1140" i="1"/>
  <c r="U1140" i="1"/>
  <c r="AC1139" i="1"/>
  <c r="U1139" i="1"/>
  <c r="AC1138" i="1"/>
  <c r="U1138" i="1"/>
  <c r="AC1137" i="1"/>
  <c r="U1137" i="1"/>
  <c r="AC1136" i="1"/>
  <c r="U1136" i="1"/>
  <c r="AC1135" i="1"/>
  <c r="U1135" i="1"/>
  <c r="AC1134" i="1"/>
  <c r="U1134" i="1"/>
  <c r="AC1133" i="1"/>
  <c r="U1133" i="1"/>
  <c r="AC1132" i="1"/>
  <c r="U1132" i="1"/>
  <c r="AC1131" i="1"/>
  <c r="U1131" i="1"/>
  <c r="AC1130" i="1"/>
  <c r="U1130" i="1"/>
  <c r="AC1129" i="1"/>
  <c r="U1129" i="1"/>
  <c r="AC1128" i="1"/>
  <c r="U1128" i="1"/>
  <c r="AC1127" i="1"/>
  <c r="U1127" i="1"/>
  <c r="AC1126" i="1"/>
  <c r="U1126" i="1"/>
  <c r="AC1125" i="1"/>
  <c r="U1125" i="1"/>
  <c r="AC1124" i="1"/>
  <c r="U1124" i="1"/>
  <c r="AC1123" i="1"/>
  <c r="U1123" i="1"/>
  <c r="AC1122" i="1"/>
  <c r="U1122" i="1"/>
  <c r="AC1121" i="1"/>
  <c r="U1121" i="1"/>
  <c r="AC1120" i="1"/>
  <c r="U1120" i="1"/>
  <c r="AC1119" i="1"/>
  <c r="U1119" i="1"/>
  <c r="AC1118" i="1"/>
  <c r="U1118" i="1"/>
  <c r="AC1117" i="1"/>
  <c r="U1117" i="1"/>
  <c r="AC1116" i="1"/>
  <c r="U1116" i="1"/>
  <c r="AC1115" i="1"/>
  <c r="U1115" i="1"/>
  <c r="AC1114" i="1"/>
  <c r="U1114" i="1"/>
  <c r="AC1113" i="1"/>
  <c r="U1113" i="1"/>
  <c r="AC1112" i="1"/>
  <c r="U1112" i="1"/>
  <c r="AC1111" i="1"/>
  <c r="U1111" i="1"/>
  <c r="AC1110" i="1"/>
  <c r="U1110" i="1"/>
  <c r="AC1109" i="1"/>
  <c r="U1109" i="1"/>
  <c r="AC1108" i="1"/>
  <c r="U1108" i="1"/>
  <c r="AC1107" i="1"/>
  <c r="U1107" i="1"/>
  <c r="AC1106" i="1"/>
  <c r="U1106" i="1"/>
  <c r="AC1105" i="1"/>
  <c r="U1105" i="1"/>
  <c r="AC1104" i="1"/>
  <c r="U1104" i="1"/>
  <c r="AC1103" i="1"/>
  <c r="U1103" i="1"/>
  <c r="AC1102" i="1"/>
  <c r="U1102" i="1"/>
  <c r="AC1101" i="1"/>
  <c r="U1101" i="1"/>
  <c r="AC1100" i="1"/>
  <c r="U1100" i="1"/>
  <c r="AC1099" i="1"/>
  <c r="U1099" i="1"/>
  <c r="AC1098" i="1"/>
  <c r="U1098" i="1"/>
  <c r="AC1097" i="1"/>
  <c r="U1097" i="1"/>
  <c r="AC1096" i="1"/>
  <c r="U1096" i="1"/>
  <c r="AC1095" i="1"/>
  <c r="U1095" i="1"/>
  <c r="AC1094" i="1"/>
  <c r="U1094" i="1"/>
  <c r="AC1093" i="1"/>
  <c r="U1093" i="1"/>
  <c r="AC1092" i="1"/>
  <c r="U1092" i="1"/>
  <c r="AC1091" i="1"/>
  <c r="U1091" i="1"/>
  <c r="AC1090" i="1"/>
  <c r="U1090" i="1"/>
  <c r="AC1089" i="1"/>
  <c r="U1089" i="1"/>
  <c r="AC1088" i="1"/>
  <c r="U1088" i="1"/>
  <c r="AC1087" i="1"/>
  <c r="U1087" i="1"/>
  <c r="AC1086" i="1"/>
  <c r="U1086" i="1"/>
  <c r="AC1085" i="1"/>
  <c r="U1085" i="1"/>
  <c r="AC1084" i="1"/>
  <c r="U1084" i="1"/>
  <c r="AC1083" i="1"/>
  <c r="U1083" i="1"/>
  <c r="AC1082" i="1"/>
  <c r="U1082" i="1"/>
  <c r="AC1081" i="1"/>
  <c r="U1081" i="1"/>
  <c r="AC1080" i="1"/>
  <c r="U1080" i="1"/>
  <c r="AC1079" i="1"/>
  <c r="U1079" i="1"/>
  <c r="AC1078" i="1"/>
  <c r="U1078" i="1"/>
  <c r="AC1077" i="1"/>
  <c r="U1077" i="1"/>
  <c r="AC1076" i="1"/>
  <c r="U1076" i="1"/>
  <c r="AC1075" i="1"/>
  <c r="U1075" i="1"/>
  <c r="AC1074" i="1"/>
  <c r="U1074" i="1"/>
  <c r="AC1073" i="1"/>
  <c r="U1073" i="1"/>
  <c r="AC1072" i="1"/>
  <c r="U1072" i="1"/>
  <c r="AC1071" i="1"/>
  <c r="U1071" i="1"/>
  <c r="AC1070" i="1"/>
  <c r="U1070" i="1"/>
  <c r="AC1069" i="1"/>
  <c r="U1069" i="1"/>
  <c r="AC1068" i="1"/>
  <c r="U1068" i="1"/>
  <c r="AC1067" i="1"/>
  <c r="U1067" i="1"/>
  <c r="AC1066" i="1"/>
  <c r="U1066" i="1"/>
  <c r="AC1065" i="1"/>
  <c r="U1065" i="1"/>
  <c r="AC1064" i="1"/>
  <c r="U1064" i="1"/>
  <c r="AC1063" i="1"/>
  <c r="U1063" i="1"/>
  <c r="AC1062" i="1"/>
  <c r="U1062" i="1"/>
  <c r="AC1061" i="1"/>
  <c r="U1061" i="1"/>
  <c r="AC1060" i="1"/>
  <c r="U1060" i="1"/>
  <c r="AC1059" i="1"/>
  <c r="U1059" i="1"/>
  <c r="AC1058" i="1"/>
  <c r="U1058" i="1"/>
  <c r="AC1057" i="1"/>
  <c r="U1057" i="1"/>
  <c r="AC1056" i="1"/>
  <c r="U1056" i="1"/>
  <c r="AC1055" i="1"/>
  <c r="U1055" i="1"/>
  <c r="AC1054" i="1"/>
  <c r="U1054" i="1"/>
  <c r="AC1053" i="1"/>
  <c r="U1053" i="1"/>
  <c r="AC1052" i="1"/>
  <c r="U1052" i="1"/>
  <c r="AC1051" i="1"/>
  <c r="U1051" i="1"/>
  <c r="AC1050" i="1"/>
  <c r="U1050" i="1"/>
  <c r="AC1049" i="1"/>
  <c r="U1049" i="1"/>
  <c r="AC1048" i="1"/>
  <c r="U1048" i="1"/>
  <c r="AC1047" i="1"/>
  <c r="U1047" i="1"/>
  <c r="AC1046" i="1"/>
  <c r="U1046" i="1"/>
  <c r="AC1045" i="1"/>
  <c r="U1045" i="1"/>
  <c r="AC1044" i="1"/>
  <c r="U1044" i="1"/>
  <c r="AC1043" i="1"/>
  <c r="U1043" i="1"/>
  <c r="AC1042" i="1"/>
  <c r="U1042" i="1"/>
  <c r="AC1041" i="1"/>
  <c r="U1041" i="1"/>
  <c r="AC1040" i="1"/>
  <c r="U1040" i="1"/>
  <c r="AC1039" i="1"/>
  <c r="U1039" i="1"/>
  <c r="AC1038" i="1"/>
  <c r="U1038" i="1"/>
  <c r="AC1037" i="1"/>
  <c r="U1037" i="1"/>
  <c r="AC1036" i="1"/>
  <c r="U1036" i="1"/>
  <c r="AC1035" i="1"/>
  <c r="U1035" i="1"/>
  <c r="AC1034" i="1"/>
  <c r="U1034" i="1"/>
  <c r="AC1033" i="1"/>
  <c r="U1033" i="1"/>
  <c r="AC1032" i="1"/>
  <c r="U1032" i="1"/>
  <c r="AC1031" i="1"/>
  <c r="U1031" i="1"/>
  <c r="AC1030" i="1"/>
  <c r="U1030" i="1"/>
  <c r="AC1029" i="1"/>
  <c r="U1029" i="1"/>
  <c r="AC1028" i="1"/>
  <c r="U1028" i="1"/>
  <c r="AC1027" i="1"/>
  <c r="U1027" i="1"/>
  <c r="AC1026" i="1"/>
  <c r="U1026" i="1"/>
  <c r="AC1025" i="1"/>
  <c r="U1025" i="1"/>
  <c r="AC1024" i="1"/>
  <c r="U1024" i="1"/>
  <c r="AC1023" i="1"/>
  <c r="U1023" i="1"/>
  <c r="AC1022" i="1"/>
  <c r="U1022" i="1"/>
  <c r="AC1021" i="1"/>
  <c r="U1021" i="1"/>
  <c r="AC1020" i="1"/>
  <c r="U1020" i="1"/>
  <c r="AC1019" i="1"/>
  <c r="U1019" i="1"/>
  <c r="AC1018" i="1"/>
  <c r="U1018" i="1"/>
  <c r="AC1017" i="1"/>
  <c r="U1017" i="1"/>
  <c r="AC1016" i="1"/>
  <c r="U1016" i="1"/>
  <c r="AC1015" i="1"/>
  <c r="U1015" i="1"/>
  <c r="AC1014" i="1"/>
  <c r="U1014" i="1"/>
  <c r="AC1013" i="1"/>
  <c r="U1013" i="1"/>
  <c r="AC1012" i="1"/>
  <c r="U1012" i="1"/>
  <c r="AC1011" i="1"/>
  <c r="U1011" i="1"/>
  <c r="AC1010" i="1"/>
  <c r="U1010" i="1"/>
  <c r="AC1009" i="1"/>
  <c r="U1009" i="1"/>
  <c r="AC1008" i="1"/>
  <c r="U1008" i="1"/>
  <c r="AC1007" i="1"/>
  <c r="U1007" i="1"/>
  <c r="AC1006" i="1"/>
  <c r="U1006" i="1"/>
  <c r="AC1005" i="1"/>
  <c r="U1005" i="1"/>
  <c r="AC1004" i="1"/>
  <c r="U1004" i="1"/>
  <c r="AC1003" i="1"/>
  <c r="U1003" i="1"/>
  <c r="AC1002" i="1"/>
  <c r="U1002" i="1"/>
  <c r="AC1001" i="1"/>
  <c r="U1001" i="1"/>
  <c r="AC1000" i="1"/>
  <c r="U1000" i="1"/>
  <c r="AC999" i="1"/>
  <c r="U999" i="1"/>
  <c r="AC998" i="1"/>
  <c r="U998" i="1"/>
  <c r="AC997" i="1"/>
  <c r="U997" i="1"/>
  <c r="AC996" i="1"/>
  <c r="U996" i="1"/>
  <c r="AC995" i="1"/>
  <c r="U995" i="1"/>
  <c r="AC994" i="1"/>
  <c r="U994" i="1"/>
  <c r="AC993" i="1"/>
  <c r="U993" i="1"/>
  <c r="AC992" i="1"/>
  <c r="U992" i="1"/>
  <c r="AC991" i="1"/>
  <c r="U991" i="1"/>
  <c r="AC990" i="1"/>
  <c r="U990" i="1"/>
  <c r="AC989" i="1"/>
  <c r="U989" i="1"/>
  <c r="AC988" i="1"/>
  <c r="U988" i="1"/>
  <c r="AC987" i="1"/>
  <c r="U987" i="1"/>
  <c r="AC986" i="1"/>
  <c r="U986" i="1"/>
  <c r="AC985" i="1"/>
  <c r="U985" i="1"/>
  <c r="AC984" i="1"/>
  <c r="U984" i="1"/>
  <c r="AC983" i="1"/>
  <c r="U983" i="1"/>
  <c r="AC982" i="1"/>
  <c r="U982" i="1"/>
  <c r="AC981" i="1"/>
  <c r="U981" i="1"/>
  <c r="AC980" i="1"/>
  <c r="U980" i="1"/>
  <c r="AC979" i="1"/>
  <c r="U979" i="1"/>
  <c r="AC978" i="1"/>
  <c r="U978" i="1"/>
  <c r="AC977" i="1"/>
  <c r="U977" i="1"/>
  <c r="AC976" i="1"/>
  <c r="U976" i="1"/>
  <c r="AC975" i="1"/>
  <c r="U975" i="1"/>
  <c r="AC974" i="1"/>
  <c r="U974" i="1"/>
  <c r="AC973" i="1"/>
  <c r="U973" i="1"/>
  <c r="AC972" i="1"/>
  <c r="U972" i="1"/>
  <c r="AC971" i="1"/>
  <c r="U971" i="1"/>
  <c r="AC970" i="1"/>
  <c r="U970" i="1"/>
  <c r="AC969" i="1"/>
  <c r="U969" i="1"/>
  <c r="AC968" i="1"/>
  <c r="U968" i="1"/>
  <c r="AC967" i="1"/>
  <c r="U967" i="1"/>
  <c r="AC966" i="1"/>
  <c r="U966" i="1"/>
  <c r="AC965" i="1"/>
  <c r="U965" i="1"/>
  <c r="AC964" i="1"/>
  <c r="U964" i="1"/>
  <c r="AC963" i="1"/>
  <c r="U963" i="1"/>
  <c r="AC962" i="1"/>
  <c r="U962" i="1"/>
  <c r="AC961" i="1"/>
  <c r="U961" i="1"/>
  <c r="AC960" i="1"/>
  <c r="U960" i="1"/>
  <c r="AC959" i="1"/>
  <c r="U959" i="1"/>
  <c r="AC958" i="1"/>
  <c r="U958" i="1"/>
  <c r="AC957" i="1"/>
  <c r="U957" i="1"/>
  <c r="AC956" i="1"/>
  <c r="U956" i="1"/>
  <c r="AC955" i="1"/>
  <c r="U955" i="1"/>
  <c r="AC954" i="1"/>
  <c r="U954" i="1"/>
  <c r="AC953" i="1"/>
  <c r="U953" i="1"/>
  <c r="AC952" i="1"/>
  <c r="U952" i="1"/>
  <c r="AC951" i="1"/>
  <c r="U951" i="1"/>
  <c r="AC950" i="1"/>
  <c r="U950" i="1"/>
  <c r="AC949" i="1"/>
  <c r="U949" i="1"/>
  <c r="AC948" i="1"/>
  <c r="U948" i="1"/>
  <c r="AC947" i="1"/>
  <c r="U947" i="1"/>
  <c r="AC946" i="1"/>
  <c r="U946" i="1"/>
  <c r="AC945" i="1"/>
  <c r="U945" i="1"/>
  <c r="AC944" i="1"/>
  <c r="U944" i="1"/>
  <c r="AC943" i="1"/>
  <c r="U943" i="1"/>
  <c r="AC942" i="1"/>
  <c r="U942" i="1"/>
  <c r="AC941" i="1"/>
  <c r="U941" i="1"/>
  <c r="AC940" i="1"/>
  <c r="U940" i="1"/>
  <c r="AC939" i="1"/>
  <c r="U939" i="1"/>
  <c r="AC938" i="1"/>
  <c r="U938" i="1"/>
  <c r="AC937" i="1"/>
  <c r="U937" i="1"/>
  <c r="AC936" i="1"/>
  <c r="U936" i="1"/>
  <c r="AC935" i="1"/>
  <c r="U935" i="1"/>
  <c r="AC934" i="1"/>
  <c r="U934" i="1"/>
  <c r="AC933" i="1"/>
  <c r="U933" i="1"/>
  <c r="AC932" i="1"/>
  <c r="U932" i="1"/>
  <c r="AC931" i="1"/>
  <c r="U931" i="1"/>
  <c r="AC930" i="1"/>
  <c r="U930" i="1"/>
  <c r="AC929" i="1"/>
  <c r="U929" i="1"/>
  <c r="AC928" i="1"/>
  <c r="U928" i="1"/>
  <c r="AC927" i="1"/>
  <c r="U927" i="1"/>
  <c r="AC926" i="1"/>
  <c r="U926" i="1"/>
  <c r="AC925" i="1"/>
  <c r="U925" i="1"/>
  <c r="AC924" i="1"/>
  <c r="U924" i="1"/>
  <c r="AC923" i="1"/>
  <c r="U923" i="1"/>
  <c r="AC922" i="1"/>
  <c r="U922" i="1"/>
  <c r="AC921" i="1"/>
  <c r="U921" i="1"/>
  <c r="AC920" i="1"/>
  <c r="U920" i="1"/>
  <c r="AC919" i="1"/>
  <c r="U919" i="1"/>
  <c r="AC918" i="1"/>
  <c r="U918" i="1"/>
  <c r="AC917" i="1"/>
  <c r="U917" i="1"/>
  <c r="AC916" i="1"/>
  <c r="U916" i="1"/>
  <c r="AC915" i="1"/>
  <c r="U915" i="1"/>
  <c r="AC914" i="1"/>
  <c r="U914" i="1"/>
  <c r="AC913" i="1"/>
  <c r="U913" i="1"/>
  <c r="AC912" i="1"/>
  <c r="U912" i="1"/>
  <c r="AC911" i="1"/>
  <c r="U911" i="1"/>
  <c r="AC910" i="1"/>
  <c r="U910" i="1"/>
  <c r="AC909" i="1"/>
  <c r="U909" i="1"/>
  <c r="AC908" i="1"/>
  <c r="U908" i="1"/>
  <c r="AC907" i="1"/>
  <c r="U907" i="1"/>
  <c r="AC906" i="1"/>
  <c r="U906" i="1"/>
  <c r="AC905" i="1"/>
  <c r="U905" i="1"/>
  <c r="AC904" i="1"/>
  <c r="U904" i="1"/>
  <c r="AC903" i="1"/>
  <c r="U903" i="1"/>
  <c r="AC902" i="1"/>
  <c r="U902" i="1"/>
  <c r="AC901" i="1"/>
  <c r="U901" i="1"/>
  <c r="AC900" i="1"/>
  <c r="U900" i="1"/>
  <c r="AC899" i="1"/>
  <c r="U899" i="1"/>
  <c r="AC898" i="1"/>
  <c r="U898" i="1"/>
  <c r="AC897" i="1"/>
  <c r="U897" i="1"/>
  <c r="AC896" i="1"/>
  <c r="U896" i="1"/>
  <c r="AC895" i="1"/>
  <c r="U895" i="1"/>
  <c r="AC894" i="1"/>
  <c r="U894" i="1"/>
  <c r="AC893" i="1"/>
  <c r="U893" i="1"/>
  <c r="AC892" i="1"/>
  <c r="U892" i="1"/>
  <c r="AC891" i="1"/>
  <c r="U891" i="1"/>
  <c r="AC890" i="1"/>
  <c r="U890" i="1"/>
  <c r="AC889" i="1"/>
  <c r="U889" i="1"/>
  <c r="AC888" i="1"/>
  <c r="U888" i="1"/>
  <c r="AC887" i="1"/>
  <c r="U887" i="1"/>
  <c r="AC886" i="1"/>
  <c r="U886" i="1"/>
  <c r="AC885" i="1"/>
  <c r="U885" i="1"/>
  <c r="AC884" i="1"/>
  <c r="U884" i="1"/>
  <c r="AC883" i="1"/>
  <c r="U883" i="1"/>
  <c r="AC882" i="1"/>
  <c r="U882" i="1"/>
  <c r="AC881" i="1"/>
  <c r="U881" i="1"/>
  <c r="AC880" i="1"/>
  <c r="U880" i="1"/>
  <c r="AC879" i="1"/>
  <c r="U879" i="1"/>
  <c r="AC878" i="1"/>
  <c r="U878" i="1"/>
  <c r="AC877" i="1"/>
  <c r="U877" i="1"/>
  <c r="AC876" i="1"/>
  <c r="U876" i="1"/>
  <c r="AC875" i="1"/>
  <c r="U875" i="1"/>
  <c r="AC874" i="1"/>
  <c r="U874" i="1"/>
  <c r="AC873" i="1"/>
  <c r="U873" i="1"/>
  <c r="AC872" i="1"/>
  <c r="U872" i="1"/>
  <c r="AC871" i="1"/>
  <c r="U871" i="1"/>
  <c r="AC870" i="1"/>
  <c r="U870" i="1"/>
  <c r="AC869" i="1"/>
  <c r="U869" i="1"/>
  <c r="AC868" i="1"/>
  <c r="U868" i="1"/>
  <c r="AC867" i="1"/>
  <c r="U867" i="1"/>
  <c r="AC866" i="1"/>
  <c r="U866" i="1"/>
  <c r="AC865" i="1"/>
  <c r="U865" i="1"/>
  <c r="AC864" i="1"/>
  <c r="U864" i="1"/>
  <c r="AC863" i="1"/>
  <c r="U863" i="1"/>
  <c r="AC862" i="1"/>
  <c r="U862" i="1"/>
  <c r="AC861" i="1"/>
  <c r="U861" i="1"/>
  <c r="AC860" i="1"/>
  <c r="U860" i="1"/>
  <c r="AC859" i="1"/>
  <c r="U859" i="1"/>
  <c r="AC858" i="1"/>
  <c r="U858" i="1"/>
  <c r="AC857" i="1"/>
  <c r="U857" i="1"/>
  <c r="AC856" i="1"/>
  <c r="U856" i="1"/>
  <c r="AC855" i="1"/>
  <c r="U855" i="1"/>
  <c r="AC854" i="1"/>
  <c r="U854" i="1"/>
  <c r="AC853" i="1"/>
  <c r="U853" i="1"/>
  <c r="AC852" i="1"/>
  <c r="U852" i="1"/>
  <c r="AC851" i="1"/>
  <c r="U851" i="1"/>
  <c r="AC850" i="1"/>
  <c r="U850" i="1"/>
  <c r="AC849" i="1"/>
  <c r="U849" i="1"/>
  <c r="AC848" i="1"/>
  <c r="U848" i="1"/>
  <c r="AC847" i="1"/>
  <c r="U847" i="1"/>
  <c r="AC846" i="1"/>
  <c r="U846" i="1"/>
  <c r="AC845" i="1"/>
  <c r="U845" i="1"/>
  <c r="AC844" i="1"/>
  <c r="U844" i="1"/>
  <c r="AC843" i="1"/>
  <c r="U843" i="1"/>
  <c r="AC842" i="1"/>
  <c r="U842" i="1"/>
  <c r="AC841" i="1"/>
  <c r="U841" i="1"/>
  <c r="AC840" i="1"/>
  <c r="U840" i="1"/>
  <c r="AC839" i="1"/>
  <c r="U839" i="1"/>
  <c r="AC838" i="1"/>
  <c r="U838" i="1"/>
  <c r="AC837" i="1"/>
  <c r="U837" i="1"/>
  <c r="AC836" i="1"/>
  <c r="U836" i="1"/>
  <c r="AC835" i="1"/>
  <c r="U835" i="1"/>
  <c r="AC834" i="1"/>
  <c r="U834" i="1"/>
  <c r="AC833" i="1"/>
  <c r="U833" i="1"/>
  <c r="AC832" i="1"/>
  <c r="U832" i="1"/>
  <c r="AC831" i="1"/>
  <c r="U831" i="1"/>
  <c r="AC830" i="1"/>
  <c r="U830" i="1"/>
  <c r="AC829" i="1"/>
  <c r="U829" i="1"/>
  <c r="AC828" i="1"/>
  <c r="U828" i="1"/>
  <c r="AC827" i="1"/>
  <c r="U827" i="1"/>
  <c r="AC826" i="1"/>
  <c r="U826" i="1"/>
  <c r="AC825" i="1"/>
  <c r="U825" i="1"/>
  <c r="AC824" i="1"/>
  <c r="U824" i="1"/>
  <c r="AC823" i="1"/>
  <c r="U823" i="1"/>
  <c r="AC822" i="1"/>
  <c r="U822" i="1"/>
  <c r="AC821" i="1"/>
  <c r="U821" i="1"/>
  <c r="AC820" i="1"/>
  <c r="U820" i="1"/>
  <c r="AC819" i="1"/>
  <c r="U819" i="1"/>
  <c r="AC818" i="1"/>
  <c r="U818" i="1"/>
  <c r="AC817" i="1"/>
  <c r="U817" i="1"/>
  <c r="AC816" i="1"/>
  <c r="U816" i="1"/>
  <c r="AC815" i="1"/>
  <c r="U815" i="1"/>
  <c r="AC814" i="1"/>
  <c r="U814" i="1"/>
  <c r="AC813" i="1"/>
  <c r="U813" i="1"/>
  <c r="AC812" i="1"/>
  <c r="U812" i="1"/>
  <c r="AC811" i="1"/>
  <c r="U811" i="1"/>
  <c r="AC810" i="1"/>
  <c r="U810" i="1"/>
  <c r="AC809" i="1"/>
  <c r="U809" i="1"/>
  <c r="AC808" i="1"/>
  <c r="U808" i="1"/>
  <c r="AC807" i="1"/>
  <c r="U807" i="1"/>
  <c r="AC806" i="1"/>
  <c r="U806" i="1"/>
  <c r="AC805" i="1"/>
  <c r="U805" i="1"/>
  <c r="AC804" i="1"/>
  <c r="U804" i="1"/>
  <c r="AC803" i="1"/>
  <c r="U803" i="1"/>
  <c r="AC802" i="1"/>
  <c r="U802" i="1"/>
  <c r="AC801" i="1"/>
  <c r="U801" i="1"/>
  <c r="AC800" i="1"/>
  <c r="U800" i="1"/>
  <c r="AC799" i="1"/>
  <c r="U799" i="1"/>
  <c r="AC798" i="1"/>
  <c r="U798" i="1"/>
  <c r="AC797" i="1"/>
  <c r="U797" i="1"/>
  <c r="AC796" i="1"/>
  <c r="U796" i="1"/>
  <c r="AC795" i="1"/>
  <c r="U795" i="1"/>
  <c r="AC794" i="1"/>
  <c r="U794" i="1"/>
  <c r="AC793" i="1"/>
  <c r="U793" i="1"/>
  <c r="AC792" i="1"/>
  <c r="U792" i="1"/>
  <c r="AC791" i="1"/>
  <c r="U791" i="1"/>
  <c r="AC790" i="1"/>
  <c r="U790" i="1"/>
  <c r="AC789" i="1"/>
  <c r="U789" i="1"/>
  <c r="AC788" i="1"/>
  <c r="U788" i="1"/>
  <c r="AC787" i="1"/>
  <c r="U787" i="1"/>
  <c r="AC786" i="1"/>
  <c r="U786" i="1"/>
  <c r="AC785" i="1"/>
  <c r="U785" i="1"/>
  <c r="AC784" i="1"/>
  <c r="U784" i="1"/>
  <c r="AC783" i="1"/>
  <c r="U783" i="1"/>
  <c r="AC782" i="1"/>
  <c r="U782" i="1"/>
  <c r="AC781" i="1"/>
  <c r="U781" i="1"/>
  <c r="AC780" i="1"/>
  <c r="U780" i="1"/>
  <c r="AC779" i="1"/>
  <c r="U779" i="1"/>
  <c r="AC778" i="1"/>
  <c r="U778" i="1"/>
  <c r="AC777" i="1"/>
  <c r="U777" i="1"/>
  <c r="AC776" i="1"/>
  <c r="U776" i="1"/>
  <c r="AC775" i="1"/>
  <c r="U775" i="1"/>
  <c r="AC774" i="1"/>
  <c r="U774" i="1"/>
  <c r="AC773" i="1"/>
  <c r="U773" i="1"/>
  <c r="AC772" i="1"/>
  <c r="U772" i="1"/>
  <c r="AC771" i="1"/>
  <c r="U771" i="1"/>
  <c r="AC770" i="1"/>
  <c r="U770" i="1"/>
  <c r="AC769" i="1"/>
  <c r="U769" i="1"/>
  <c r="AC768" i="1"/>
  <c r="U768" i="1"/>
  <c r="AC767" i="1"/>
  <c r="U767" i="1"/>
  <c r="AC766" i="1"/>
  <c r="U766" i="1"/>
  <c r="AC765" i="1"/>
  <c r="U765" i="1"/>
  <c r="AC764" i="1"/>
  <c r="U764" i="1"/>
  <c r="AC763" i="1"/>
  <c r="U763" i="1"/>
  <c r="AC762" i="1"/>
  <c r="U762" i="1"/>
  <c r="AC761" i="1"/>
  <c r="U761" i="1"/>
  <c r="AC760" i="1"/>
  <c r="U760" i="1"/>
  <c r="AC759" i="1"/>
  <c r="U759" i="1"/>
  <c r="AC758" i="1"/>
  <c r="U758" i="1"/>
  <c r="AC757" i="1"/>
  <c r="U757" i="1"/>
  <c r="AC756" i="1"/>
  <c r="U756" i="1"/>
  <c r="AC755" i="1"/>
  <c r="U755" i="1"/>
  <c r="AC754" i="1"/>
  <c r="U754" i="1"/>
  <c r="AC753" i="1"/>
  <c r="U753" i="1"/>
  <c r="AC752" i="1"/>
  <c r="U752" i="1"/>
  <c r="AC751" i="1"/>
  <c r="U751" i="1"/>
  <c r="AC750" i="1"/>
  <c r="U750" i="1"/>
  <c r="AC749" i="1"/>
  <c r="U749" i="1"/>
  <c r="AC748" i="1"/>
  <c r="U748" i="1"/>
  <c r="AC747" i="1"/>
  <c r="U747" i="1"/>
  <c r="AC746" i="1"/>
  <c r="U746" i="1"/>
  <c r="AC745" i="1"/>
  <c r="U745" i="1"/>
  <c r="AC744" i="1"/>
  <c r="U744" i="1"/>
  <c r="AC743" i="1"/>
  <c r="U743" i="1"/>
  <c r="AC742" i="1"/>
  <c r="U742" i="1"/>
  <c r="AC741" i="1"/>
  <c r="U741" i="1"/>
  <c r="AC740" i="1"/>
  <c r="U740" i="1"/>
  <c r="AC739" i="1"/>
  <c r="U739" i="1"/>
  <c r="AC738" i="1"/>
  <c r="U738" i="1"/>
  <c r="AC737" i="1"/>
  <c r="U737" i="1"/>
  <c r="AC736" i="1"/>
  <c r="U736" i="1"/>
  <c r="AC735" i="1"/>
  <c r="U735" i="1"/>
  <c r="AC734" i="1"/>
  <c r="U734" i="1"/>
  <c r="AC733" i="1"/>
  <c r="U733" i="1"/>
  <c r="AC732" i="1"/>
  <c r="U732" i="1"/>
  <c r="AC731" i="1"/>
  <c r="U731" i="1"/>
  <c r="AC730" i="1"/>
  <c r="U730" i="1"/>
  <c r="AC729" i="1"/>
  <c r="U729" i="1"/>
  <c r="AC728" i="1"/>
  <c r="U728" i="1"/>
  <c r="AC727" i="1"/>
  <c r="U727" i="1"/>
  <c r="AC726" i="1"/>
  <c r="U726" i="1"/>
  <c r="AC725" i="1"/>
  <c r="U725" i="1"/>
  <c r="AC724" i="1"/>
  <c r="U724" i="1"/>
  <c r="AC723" i="1"/>
  <c r="U723" i="1"/>
  <c r="AC722" i="1"/>
  <c r="U722" i="1"/>
  <c r="AC721" i="1"/>
  <c r="U721" i="1"/>
  <c r="AC720" i="1"/>
  <c r="U720" i="1"/>
  <c r="AC719" i="1"/>
  <c r="U719" i="1"/>
  <c r="AC718" i="1"/>
  <c r="U718" i="1"/>
  <c r="AC717" i="1"/>
  <c r="U717" i="1"/>
  <c r="AC716" i="1"/>
  <c r="U716" i="1"/>
  <c r="AC715" i="1"/>
  <c r="U715" i="1"/>
  <c r="AC714" i="1"/>
  <c r="U714" i="1"/>
  <c r="AC713" i="1"/>
  <c r="U713" i="1"/>
  <c r="AC712" i="1"/>
  <c r="U712" i="1"/>
  <c r="AC711" i="1"/>
  <c r="U711" i="1"/>
  <c r="AC710" i="1"/>
  <c r="U710" i="1"/>
  <c r="AC709" i="1"/>
  <c r="U709" i="1"/>
  <c r="AC708" i="1"/>
  <c r="U708" i="1"/>
  <c r="AC707" i="1"/>
  <c r="U707" i="1"/>
  <c r="AC706" i="1"/>
  <c r="U706" i="1"/>
  <c r="AC705" i="1"/>
  <c r="U705" i="1"/>
  <c r="AC704" i="1"/>
  <c r="U704" i="1"/>
  <c r="AC703" i="1"/>
  <c r="U703" i="1"/>
  <c r="AC702" i="1"/>
  <c r="U702" i="1"/>
  <c r="AC701" i="1"/>
  <c r="U701" i="1"/>
  <c r="AC700" i="1"/>
  <c r="U700" i="1"/>
  <c r="AC699" i="1"/>
  <c r="U699" i="1"/>
  <c r="AC698" i="1"/>
  <c r="U698" i="1"/>
  <c r="AC697" i="1"/>
  <c r="U697" i="1"/>
  <c r="AC696" i="1"/>
  <c r="U696" i="1"/>
  <c r="AC695" i="1"/>
  <c r="U695" i="1"/>
  <c r="AC694" i="1"/>
  <c r="U694" i="1"/>
  <c r="AC693" i="1"/>
  <c r="U693" i="1"/>
  <c r="AC692" i="1"/>
  <c r="U692" i="1"/>
  <c r="AC691" i="1"/>
  <c r="U691" i="1"/>
  <c r="AC690" i="1"/>
  <c r="U690" i="1"/>
  <c r="AC689" i="1"/>
  <c r="U689" i="1"/>
  <c r="AC688" i="1"/>
  <c r="U688" i="1"/>
  <c r="AC687" i="1"/>
  <c r="U687" i="1"/>
  <c r="AC686" i="1"/>
  <c r="U686" i="1"/>
  <c r="AC685" i="1"/>
  <c r="U685" i="1"/>
  <c r="AC684" i="1"/>
  <c r="U684" i="1"/>
  <c r="AC683" i="1"/>
  <c r="U683" i="1"/>
  <c r="AC682" i="1"/>
  <c r="U682" i="1"/>
  <c r="AC681" i="1"/>
  <c r="U681" i="1"/>
  <c r="AC680" i="1"/>
  <c r="U680" i="1"/>
  <c r="AC679" i="1"/>
  <c r="U679" i="1"/>
  <c r="AC678" i="1"/>
  <c r="U678" i="1"/>
  <c r="AC677" i="1"/>
  <c r="U677" i="1"/>
  <c r="AC676" i="1"/>
  <c r="U676" i="1"/>
  <c r="AC675" i="1"/>
  <c r="U675" i="1"/>
  <c r="AC674" i="1"/>
  <c r="U674" i="1"/>
  <c r="AC673" i="1"/>
  <c r="U673" i="1"/>
  <c r="AC672" i="1"/>
  <c r="U672" i="1"/>
  <c r="AC671" i="1"/>
  <c r="U671" i="1"/>
  <c r="AC670" i="1"/>
  <c r="U670" i="1"/>
  <c r="AC669" i="1"/>
  <c r="U669" i="1"/>
  <c r="AC668" i="1"/>
  <c r="U668" i="1"/>
  <c r="AC667" i="1"/>
  <c r="U667" i="1"/>
  <c r="AC666" i="1"/>
  <c r="U666" i="1"/>
  <c r="AC665" i="1"/>
  <c r="U665" i="1"/>
  <c r="AC664" i="1"/>
  <c r="U664" i="1"/>
  <c r="AC663" i="1"/>
  <c r="U663" i="1"/>
  <c r="AC662" i="1"/>
  <c r="U662" i="1"/>
  <c r="AC661" i="1"/>
  <c r="U661" i="1"/>
  <c r="AC660" i="1"/>
  <c r="U660" i="1"/>
  <c r="AC659" i="1"/>
  <c r="U659" i="1"/>
  <c r="AC658" i="1"/>
  <c r="U658" i="1"/>
  <c r="AC657" i="1"/>
  <c r="U657" i="1"/>
  <c r="AC656" i="1"/>
  <c r="U656" i="1"/>
  <c r="AC655" i="1"/>
  <c r="U655" i="1"/>
  <c r="AC654" i="1"/>
  <c r="U654" i="1"/>
  <c r="AC653" i="1"/>
  <c r="U653" i="1"/>
  <c r="AC652" i="1"/>
  <c r="U652" i="1"/>
  <c r="AC651" i="1"/>
  <c r="U651" i="1"/>
  <c r="AC650" i="1"/>
  <c r="U650" i="1"/>
  <c r="AC649" i="1"/>
  <c r="U649" i="1"/>
  <c r="AC648" i="1"/>
  <c r="U648" i="1"/>
  <c r="AC647" i="1"/>
  <c r="U647" i="1"/>
  <c r="AC646" i="1"/>
  <c r="U646" i="1"/>
  <c r="AC645" i="1"/>
  <c r="U645" i="1"/>
  <c r="AC644" i="1"/>
  <c r="U644" i="1"/>
  <c r="AC643" i="1"/>
  <c r="U643" i="1"/>
  <c r="AC642" i="1"/>
  <c r="U642" i="1"/>
  <c r="AC641" i="1"/>
  <c r="U641" i="1"/>
  <c r="AC640" i="1"/>
  <c r="U640" i="1"/>
  <c r="AC639" i="1"/>
  <c r="U639" i="1"/>
  <c r="AC638" i="1"/>
  <c r="U638" i="1"/>
  <c r="AC637" i="1"/>
  <c r="U637" i="1"/>
  <c r="AC636" i="1"/>
  <c r="U636" i="1"/>
  <c r="AC635" i="1"/>
  <c r="U635" i="1"/>
  <c r="AC634" i="1"/>
  <c r="U634" i="1"/>
  <c r="AC633" i="1"/>
  <c r="U633" i="1"/>
  <c r="AC632" i="1"/>
  <c r="U632" i="1"/>
  <c r="AC631" i="1"/>
  <c r="U631" i="1"/>
  <c r="AC630" i="1"/>
  <c r="U630" i="1"/>
  <c r="AC629" i="1"/>
  <c r="U629" i="1"/>
  <c r="AC628" i="1"/>
  <c r="U628" i="1"/>
  <c r="AC627" i="1"/>
  <c r="U627" i="1"/>
  <c r="AC626" i="1"/>
  <c r="U626" i="1"/>
  <c r="AC625" i="1"/>
  <c r="U625" i="1"/>
  <c r="AC624" i="1"/>
  <c r="U624" i="1"/>
  <c r="AC623" i="1"/>
  <c r="U623" i="1"/>
  <c r="AC622" i="1"/>
  <c r="U622" i="1"/>
  <c r="AC621" i="1"/>
  <c r="U621" i="1"/>
  <c r="AC620" i="1"/>
  <c r="U620" i="1"/>
  <c r="AC619" i="1"/>
  <c r="U619" i="1"/>
  <c r="AC618" i="1"/>
  <c r="U618" i="1"/>
  <c r="AC617" i="1"/>
  <c r="U617" i="1"/>
  <c r="AC616" i="1"/>
  <c r="U616" i="1"/>
  <c r="AC615" i="1"/>
  <c r="U615" i="1"/>
  <c r="AC614" i="1"/>
  <c r="U614" i="1"/>
  <c r="AC613" i="1"/>
  <c r="U613" i="1"/>
  <c r="AC612" i="1"/>
  <c r="U612" i="1"/>
  <c r="AC611" i="1"/>
  <c r="U611" i="1"/>
  <c r="AC610" i="1"/>
  <c r="U610" i="1"/>
  <c r="AC609" i="1"/>
  <c r="U609" i="1"/>
  <c r="AC608" i="1"/>
  <c r="U608" i="1"/>
  <c r="AC607" i="1"/>
  <c r="U607" i="1"/>
  <c r="AC606" i="1"/>
  <c r="U606" i="1"/>
  <c r="AC605" i="1"/>
  <c r="U605" i="1"/>
  <c r="AC604" i="1"/>
  <c r="U604" i="1"/>
  <c r="AC603" i="1"/>
  <c r="U603" i="1"/>
  <c r="AC602" i="1"/>
  <c r="U602" i="1"/>
  <c r="AC601" i="1"/>
  <c r="U601" i="1"/>
  <c r="AC600" i="1"/>
  <c r="U600" i="1"/>
  <c r="AC599" i="1"/>
  <c r="U599" i="1"/>
  <c r="AC598" i="1"/>
  <c r="U598" i="1"/>
  <c r="AC597" i="1"/>
  <c r="U597" i="1"/>
  <c r="AC596" i="1"/>
  <c r="U596" i="1"/>
  <c r="AC595" i="1"/>
  <c r="U595" i="1"/>
  <c r="AC594" i="1"/>
  <c r="U594" i="1"/>
  <c r="AC593" i="1"/>
  <c r="U593" i="1"/>
  <c r="AC592" i="1"/>
  <c r="U592" i="1"/>
  <c r="AC591" i="1"/>
  <c r="U591" i="1"/>
  <c r="AC590" i="1"/>
  <c r="U590" i="1"/>
  <c r="AC589" i="1"/>
  <c r="U589" i="1"/>
  <c r="AC588" i="1"/>
  <c r="U588" i="1"/>
  <c r="AC587" i="1"/>
  <c r="U587" i="1"/>
  <c r="AC586" i="1"/>
  <c r="U586" i="1"/>
  <c r="AC585" i="1"/>
  <c r="U585" i="1"/>
  <c r="AC584" i="1"/>
  <c r="U584" i="1"/>
  <c r="AC583" i="1"/>
  <c r="U583" i="1"/>
  <c r="AC582" i="1"/>
  <c r="U582" i="1"/>
  <c r="AC581" i="1"/>
  <c r="U581" i="1"/>
  <c r="AC580" i="1"/>
  <c r="U580" i="1"/>
  <c r="AC579" i="1"/>
  <c r="U579" i="1"/>
  <c r="AC578" i="1"/>
  <c r="U578" i="1"/>
  <c r="AC577" i="1"/>
  <c r="U577" i="1"/>
  <c r="AC576" i="1"/>
  <c r="U576" i="1"/>
  <c r="AC575" i="1"/>
  <c r="U575" i="1"/>
  <c r="AC574" i="1"/>
  <c r="U574" i="1"/>
  <c r="AC573" i="1"/>
  <c r="U573" i="1"/>
  <c r="AC572" i="1"/>
  <c r="U572" i="1"/>
  <c r="AC571" i="1"/>
  <c r="U571" i="1"/>
  <c r="AC570" i="1"/>
  <c r="U570" i="1"/>
  <c r="AC569" i="1"/>
  <c r="U569" i="1"/>
  <c r="AC568" i="1"/>
  <c r="U568" i="1"/>
  <c r="AC567" i="1"/>
  <c r="U567" i="1"/>
  <c r="AC566" i="1"/>
  <c r="U566" i="1"/>
  <c r="AC565" i="1"/>
  <c r="U565" i="1"/>
  <c r="AC564" i="1"/>
  <c r="U564" i="1"/>
  <c r="AC563" i="1"/>
  <c r="U563" i="1"/>
  <c r="AC562" i="1"/>
  <c r="U562" i="1"/>
  <c r="AC561" i="1"/>
  <c r="U561" i="1"/>
  <c r="AC560" i="1"/>
  <c r="U560" i="1"/>
  <c r="AC559" i="1"/>
  <c r="U559" i="1"/>
  <c r="AC558" i="1"/>
  <c r="U558" i="1"/>
  <c r="AC557" i="1"/>
  <c r="U557" i="1"/>
  <c r="AC556" i="1"/>
  <c r="U556" i="1"/>
  <c r="AC555" i="1"/>
  <c r="U555" i="1"/>
  <c r="AC554" i="1"/>
  <c r="U554" i="1"/>
  <c r="AC553" i="1"/>
  <c r="U553" i="1"/>
  <c r="AC552" i="1"/>
  <c r="U552" i="1"/>
  <c r="AC551" i="1"/>
  <c r="U551" i="1"/>
  <c r="AC550" i="1"/>
  <c r="U550" i="1"/>
  <c r="AC549" i="1"/>
  <c r="U549" i="1"/>
  <c r="AC548" i="1"/>
  <c r="U548" i="1"/>
  <c r="AC547" i="1"/>
  <c r="U547" i="1"/>
  <c r="AC546" i="1"/>
  <c r="U546" i="1"/>
  <c r="AC545" i="1"/>
  <c r="U545" i="1"/>
  <c r="AC544" i="1"/>
  <c r="U544" i="1"/>
  <c r="AC543" i="1"/>
  <c r="U543" i="1"/>
  <c r="AC542" i="1"/>
  <c r="U542" i="1"/>
  <c r="AC541" i="1"/>
  <c r="U541" i="1"/>
  <c r="AC540" i="1"/>
  <c r="U540" i="1"/>
  <c r="AC539" i="1"/>
  <c r="U539" i="1"/>
  <c r="AC538" i="1"/>
  <c r="U538" i="1"/>
  <c r="AC537" i="1"/>
  <c r="U537" i="1"/>
  <c r="AC536" i="1"/>
  <c r="U536" i="1"/>
  <c r="AC535" i="1"/>
  <c r="U535" i="1"/>
  <c r="AC534" i="1"/>
  <c r="U534" i="1"/>
  <c r="AC533" i="1"/>
  <c r="U533" i="1"/>
  <c r="AC532" i="1"/>
  <c r="U532" i="1"/>
  <c r="AC531" i="1"/>
  <c r="U531" i="1"/>
  <c r="AC530" i="1"/>
  <c r="U530" i="1"/>
  <c r="AC529" i="1"/>
  <c r="U529" i="1"/>
  <c r="AC528" i="1"/>
  <c r="U528" i="1"/>
  <c r="AC527" i="1"/>
  <c r="U527" i="1"/>
  <c r="AC526" i="1"/>
  <c r="U526" i="1"/>
  <c r="AC525" i="1"/>
  <c r="U525" i="1"/>
  <c r="AC524" i="1"/>
  <c r="U524" i="1"/>
  <c r="AC523" i="1"/>
  <c r="U523" i="1"/>
  <c r="AC522" i="1"/>
  <c r="U522" i="1"/>
  <c r="AC521" i="1"/>
  <c r="U521" i="1"/>
  <c r="AC520" i="1"/>
  <c r="U520" i="1"/>
  <c r="AC519" i="1"/>
  <c r="U519" i="1"/>
  <c r="AC518" i="1"/>
  <c r="U518" i="1"/>
  <c r="AC517" i="1"/>
  <c r="U517" i="1"/>
  <c r="AC516" i="1"/>
  <c r="U516" i="1"/>
  <c r="AC515" i="1"/>
  <c r="U515" i="1"/>
  <c r="AC514" i="1"/>
  <c r="U514" i="1"/>
  <c r="AC513" i="1"/>
  <c r="U513" i="1"/>
  <c r="AC512" i="1"/>
  <c r="U512" i="1"/>
  <c r="AC511" i="1"/>
  <c r="U511" i="1"/>
  <c r="AC510" i="1"/>
  <c r="U510" i="1"/>
  <c r="AC509" i="1"/>
  <c r="U509" i="1"/>
  <c r="AC508" i="1"/>
  <c r="U508" i="1"/>
  <c r="AC507" i="1"/>
  <c r="U507" i="1"/>
  <c r="AC506" i="1"/>
  <c r="U506" i="1"/>
  <c r="AC505" i="1"/>
  <c r="U505" i="1"/>
  <c r="AC504" i="1"/>
  <c r="U504" i="1"/>
  <c r="AC503" i="1"/>
  <c r="U503" i="1"/>
  <c r="AC502" i="1"/>
  <c r="U502" i="1"/>
  <c r="AC501" i="1"/>
  <c r="U501" i="1"/>
  <c r="AC500" i="1"/>
  <c r="U500" i="1"/>
  <c r="AC499" i="1"/>
  <c r="U499" i="1"/>
  <c r="AC498" i="1"/>
  <c r="U498" i="1"/>
  <c r="AC497" i="1"/>
  <c r="U497" i="1"/>
  <c r="AC496" i="1"/>
  <c r="U496" i="1"/>
  <c r="AC495" i="1"/>
  <c r="U495" i="1"/>
  <c r="AC494" i="1"/>
  <c r="U494" i="1"/>
  <c r="AC493" i="1"/>
  <c r="U493" i="1"/>
  <c r="AC492" i="1"/>
  <c r="U492" i="1"/>
  <c r="AC491" i="1"/>
  <c r="U491" i="1"/>
  <c r="AC490" i="1"/>
  <c r="U490" i="1"/>
  <c r="AC489" i="1"/>
  <c r="U489" i="1"/>
  <c r="AC488" i="1"/>
  <c r="U488" i="1"/>
  <c r="AC487" i="1"/>
  <c r="U487" i="1"/>
  <c r="AC486" i="1"/>
  <c r="U486" i="1"/>
  <c r="AC485" i="1"/>
  <c r="U485" i="1"/>
  <c r="AC484" i="1"/>
  <c r="U484" i="1"/>
  <c r="AC483" i="1"/>
  <c r="U483" i="1"/>
  <c r="AC482" i="1"/>
  <c r="U482" i="1"/>
  <c r="AC481" i="1"/>
  <c r="U481" i="1"/>
  <c r="AC480" i="1"/>
  <c r="U480" i="1"/>
  <c r="AC479" i="1"/>
  <c r="U479" i="1"/>
  <c r="AC478" i="1"/>
  <c r="U478" i="1"/>
  <c r="AC477" i="1"/>
  <c r="U477" i="1"/>
  <c r="AC476" i="1"/>
  <c r="U476" i="1"/>
  <c r="AC475" i="1"/>
  <c r="U475" i="1"/>
  <c r="AC474" i="1"/>
  <c r="U474" i="1"/>
  <c r="AC473" i="1"/>
  <c r="U473" i="1"/>
  <c r="AC472" i="1"/>
  <c r="U472" i="1"/>
  <c r="AC471" i="1"/>
  <c r="U471" i="1"/>
  <c r="AC470" i="1"/>
  <c r="U470" i="1"/>
  <c r="AC469" i="1"/>
  <c r="U469" i="1"/>
  <c r="AC468" i="1"/>
  <c r="U468" i="1"/>
  <c r="AC467" i="1"/>
  <c r="U467" i="1"/>
  <c r="AC466" i="1"/>
  <c r="U466" i="1"/>
  <c r="AC465" i="1"/>
  <c r="U465" i="1"/>
  <c r="AC464" i="1"/>
  <c r="U464" i="1"/>
  <c r="AC463" i="1"/>
  <c r="U463" i="1"/>
  <c r="AC462" i="1"/>
  <c r="U462" i="1"/>
  <c r="AC461" i="1"/>
  <c r="U461" i="1"/>
  <c r="AC460" i="1"/>
  <c r="U460" i="1"/>
  <c r="AC459" i="1"/>
  <c r="U459" i="1"/>
  <c r="AC458" i="1"/>
  <c r="U458" i="1"/>
  <c r="AC457" i="1"/>
  <c r="U457" i="1"/>
  <c r="AC456" i="1"/>
  <c r="U456" i="1"/>
  <c r="AC455" i="1"/>
  <c r="U455" i="1"/>
  <c r="AC454" i="1"/>
  <c r="U454" i="1"/>
  <c r="AC453" i="1"/>
  <c r="U453" i="1"/>
  <c r="AC452" i="1"/>
  <c r="U452" i="1"/>
  <c r="AC451" i="1"/>
  <c r="U451" i="1"/>
  <c r="AC450" i="1"/>
  <c r="U450" i="1"/>
  <c r="AC449" i="1"/>
  <c r="U449" i="1"/>
  <c r="AC448" i="1"/>
  <c r="U448" i="1"/>
  <c r="AC447" i="1"/>
  <c r="U447" i="1"/>
  <c r="AC446" i="1"/>
  <c r="U446" i="1"/>
  <c r="AC445" i="1"/>
  <c r="U445" i="1"/>
  <c r="AC444" i="1"/>
  <c r="U444" i="1"/>
  <c r="AC443" i="1"/>
  <c r="U443" i="1"/>
  <c r="AC442" i="1"/>
  <c r="U442" i="1"/>
  <c r="AC441" i="1"/>
  <c r="U441" i="1"/>
  <c r="AC440" i="1"/>
  <c r="U440" i="1"/>
  <c r="AC439" i="1"/>
  <c r="U439" i="1"/>
  <c r="AC438" i="1"/>
  <c r="U438" i="1"/>
  <c r="AC437" i="1"/>
  <c r="U437" i="1"/>
  <c r="AC436" i="1"/>
  <c r="U436" i="1"/>
  <c r="AC435" i="1"/>
  <c r="U435" i="1"/>
  <c r="AC434" i="1"/>
  <c r="U434" i="1"/>
  <c r="AC433" i="1"/>
  <c r="U433" i="1"/>
  <c r="AC432" i="1"/>
  <c r="U432" i="1"/>
  <c r="AC431" i="1"/>
  <c r="U431" i="1"/>
  <c r="AC430" i="1"/>
  <c r="U430" i="1"/>
  <c r="AC429" i="1"/>
  <c r="U429" i="1"/>
  <c r="AC428" i="1"/>
  <c r="U428" i="1"/>
  <c r="AC427" i="1"/>
  <c r="U427" i="1"/>
  <c r="AC426" i="1"/>
  <c r="U426" i="1"/>
  <c r="AC425" i="1"/>
  <c r="U425" i="1"/>
  <c r="AC424" i="1"/>
  <c r="U424" i="1"/>
  <c r="AC423" i="1"/>
  <c r="U423" i="1"/>
  <c r="AC422" i="1"/>
  <c r="U422" i="1"/>
  <c r="AC421" i="1"/>
  <c r="U421" i="1"/>
  <c r="AC420" i="1"/>
  <c r="U420" i="1"/>
  <c r="AC419" i="1"/>
  <c r="U419" i="1"/>
  <c r="AC418" i="1"/>
  <c r="U418" i="1"/>
  <c r="AC417" i="1"/>
  <c r="U417" i="1"/>
  <c r="AC416" i="1"/>
  <c r="U416" i="1"/>
  <c r="AC415" i="1"/>
  <c r="U415" i="1"/>
  <c r="AC414" i="1"/>
  <c r="U414" i="1"/>
  <c r="AC413" i="1"/>
  <c r="U413" i="1"/>
  <c r="AC412" i="1"/>
  <c r="U412" i="1"/>
  <c r="AC411" i="1"/>
  <c r="U411" i="1"/>
  <c r="AC410" i="1"/>
  <c r="U410" i="1"/>
  <c r="AC409" i="1"/>
  <c r="U409" i="1"/>
  <c r="AC408" i="1"/>
  <c r="U408" i="1"/>
  <c r="AC407" i="1"/>
  <c r="U407" i="1"/>
  <c r="AC406" i="1"/>
  <c r="U406" i="1"/>
  <c r="AC405" i="1"/>
  <c r="U405" i="1"/>
  <c r="AC404" i="1"/>
  <c r="U404" i="1"/>
  <c r="AC403" i="1"/>
  <c r="U403" i="1"/>
  <c r="AC402" i="1"/>
  <c r="U402" i="1"/>
  <c r="AC401" i="1"/>
  <c r="U401" i="1"/>
  <c r="AC400" i="1"/>
  <c r="U400" i="1"/>
  <c r="AC399" i="1"/>
  <c r="U399" i="1"/>
  <c r="AC398" i="1"/>
  <c r="U398" i="1"/>
  <c r="AC397" i="1"/>
  <c r="U397" i="1"/>
  <c r="AC396" i="1"/>
  <c r="U396" i="1"/>
  <c r="AC395" i="1"/>
  <c r="U395" i="1"/>
  <c r="AC394" i="1"/>
  <c r="U394" i="1"/>
  <c r="AC393" i="1"/>
  <c r="U393" i="1"/>
  <c r="AC392" i="1"/>
  <c r="U392" i="1"/>
  <c r="AC391" i="1"/>
  <c r="U391" i="1"/>
  <c r="AC390" i="1"/>
  <c r="U390" i="1"/>
  <c r="AC389" i="1"/>
  <c r="U389" i="1"/>
  <c r="AC388" i="1"/>
  <c r="U388" i="1"/>
  <c r="AC387" i="1"/>
  <c r="U387" i="1"/>
  <c r="AC386" i="1"/>
  <c r="U386" i="1"/>
  <c r="AC385" i="1"/>
  <c r="U385" i="1"/>
  <c r="AC384" i="1"/>
  <c r="U384" i="1"/>
  <c r="AC383" i="1"/>
  <c r="U383" i="1"/>
  <c r="AC382" i="1"/>
  <c r="U382" i="1"/>
  <c r="AC381" i="1"/>
  <c r="U381" i="1"/>
  <c r="AC380" i="1"/>
  <c r="U380" i="1"/>
  <c r="AC379" i="1"/>
  <c r="U379" i="1"/>
  <c r="AC378" i="1"/>
  <c r="U378" i="1"/>
  <c r="AC377" i="1"/>
  <c r="U377" i="1"/>
  <c r="AC376" i="1"/>
  <c r="U376" i="1"/>
  <c r="AC375" i="1"/>
  <c r="U375" i="1"/>
  <c r="AC374" i="1"/>
  <c r="U374" i="1"/>
  <c r="AC373" i="1"/>
  <c r="U373" i="1"/>
  <c r="AC372" i="1"/>
  <c r="U372" i="1"/>
  <c r="AC371" i="1"/>
  <c r="U371" i="1"/>
  <c r="AC370" i="1"/>
  <c r="U370" i="1"/>
  <c r="AC369" i="1"/>
  <c r="U369" i="1"/>
  <c r="AC368" i="1"/>
  <c r="U368" i="1"/>
  <c r="AC367" i="1"/>
  <c r="U367" i="1"/>
  <c r="AC366" i="1"/>
  <c r="U366" i="1"/>
  <c r="AC365" i="1"/>
  <c r="U365" i="1"/>
  <c r="AC364" i="1"/>
  <c r="U364" i="1"/>
  <c r="AC363" i="1"/>
  <c r="U363" i="1"/>
  <c r="AC362" i="1"/>
  <c r="U362" i="1"/>
  <c r="AC361" i="1"/>
  <c r="U361" i="1"/>
  <c r="AC360" i="1"/>
  <c r="U360" i="1"/>
  <c r="AC359" i="1"/>
  <c r="U359" i="1"/>
  <c r="AC358" i="1"/>
  <c r="U358" i="1"/>
  <c r="AC357" i="1"/>
  <c r="U357" i="1"/>
  <c r="AC356" i="1"/>
  <c r="U356" i="1"/>
  <c r="AC355" i="1"/>
  <c r="U355" i="1"/>
  <c r="AC354" i="1"/>
  <c r="U354" i="1"/>
  <c r="AC353" i="1"/>
  <c r="U353" i="1"/>
  <c r="AC352" i="1"/>
  <c r="U352" i="1"/>
  <c r="AC351" i="1"/>
  <c r="U351" i="1"/>
  <c r="AC350" i="1"/>
  <c r="U350" i="1"/>
  <c r="AC349" i="1"/>
  <c r="U349" i="1"/>
  <c r="AC348" i="1"/>
  <c r="U348" i="1"/>
  <c r="AC347" i="1"/>
  <c r="U347" i="1"/>
  <c r="AC346" i="1"/>
  <c r="U346" i="1"/>
  <c r="AC345" i="1"/>
  <c r="U345" i="1"/>
  <c r="AC344" i="1"/>
  <c r="U344" i="1"/>
  <c r="AC343" i="1"/>
  <c r="U343" i="1"/>
  <c r="AC342" i="1"/>
  <c r="U342" i="1"/>
  <c r="AC341" i="1"/>
  <c r="U341" i="1"/>
  <c r="AC340" i="1"/>
  <c r="U340" i="1"/>
  <c r="AC339" i="1"/>
  <c r="U339" i="1"/>
  <c r="AC338" i="1"/>
  <c r="U338" i="1"/>
  <c r="AC337" i="1"/>
  <c r="U337" i="1"/>
  <c r="AC336" i="1"/>
  <c r="U336" i="1"/>
  <c r="AC335" i="1"/>
  <c r="U335" i="1"/>
  <c r="AC334" i="1"/>
  <c r="U334" i="1"/>
  <c r="AC333" i="1"/>
  <c r="U333" i="1"/>
  <c r="AC332" i="1"/>
  <c r="U332" i="1"/>
  <c r="AC331" i="1"/>
  <c r="U331" i="1"/>
  <c r="AC330" i="1"/>
  <c r="U330" i="1"/>
  <c r="AC329" i="1"/>
  <c r="U329" i="1"/>
  <c r="AC328" i="1"/>
  <c r="U328" i="1"/>
  <c r="AC327" i="1"/>
  <c r="U327" i="1"/>
  <c r="AC326" i="1"/>
  <c r="U326" i="1"/>
  <c r="AC325" i="1"/>
  <c r="U325" i="1"/>
  <c r="AC324" i="1"/>
  <c r="U324" i="1"/>
  <c r="AC323" i="1"/>
  <c r="U323" i="1"/>
  <c r="AC322" i="1"/>
  <c r="U322" i="1"/>
  <c r="AC321" i="1"/>
  <c r="U321" i="1"/>
  <c r="AC320" i="1"/>
  <c r="U320" i="1"/>
  <c r="AC319" i="1"/>
  <c r="U319" i="1"/>
  <c r="AC318" i="1"/>
  <c r="U318" i="1"/>
  <c r="AC317" i="1"/>
  <c r="U317" i="1"/>
  <c r="AC316" i="1"/>
  <c r="U316" i="1"/>
  <c r="AC315" i="1"/>
  <c r="U315" i="1"/>
  <c r="AC314" i="1"/>
  <c r="U314" i="1"/>
  <c r="AC313" i="1"/>
  <c r="U313" i="1"/>
  <c r="AC312" i="1"/>
  <c r="U312" i="1"/>
  <c r="AC311" i="1"/>
  <c r="U311" i="1"/>
  <c r="AC310" i="1"/>
  <c r="U310" i="1"/>
  <c r="AC309" i="1"/>
  <c r="U309" i="1"/>
  <c r="AC308" i="1"/>
  <c r="U308" i="1"/>
  <c r="AC307" i="1"/>
  <c r="U307" i="1"/>
  <c r="AC306" i="1"/>
  <c r="U306" i="1"/>
  <c r="AC305" i="1"/>
  <c r="U305" i="1"/>
  <c r="AC304" i="1"/>
  <c r="U304" i="1"/>
  <c r="AC303" i="1"/>
  <c r="U303" i="1"/>
  <c r="AC302" i="1"/>
  <c r="U302" i="1"/>
  <c r="AC301" i="1"/>
  <c r="U301" i="1"/>
  <c r="AC300" i="1"/>
  <c r="U300" i="1"/>
  <c r="AC299" i="1"/>
  <c r="U299" i="1"/>
  <c r="AC298" i="1"/>
  <c r="U298" i="1"/>
  <c r="AC297" i="1"/>
  <c r="U297" i="1"/>
  <c r="AC296" i="1"/>
  <c r="U296" i="1"/>
  <c r="AC295" i="1"/>
  <c r="U295" i="1"/>
  <c r="AC294" i="1"/>
  <c r="U294" i="1"/>
  <c r="AC293" i="1"/>
  <c r="U293" i="1"/>
  <c r="AC292" i="1"/>
  <c r="U292" i="1"/>
  <c r="AC291" i="1"/>
  <c r="U291" i="1"/>
  <c r="AC290" i="1"/>
  <c r="U290" i="1"/>
  <c r="AC289" i="1"/>
  <c r="U289" i="1"/>
  <c r="AC288" i="1"/>
  <c r="U288" i="1"/>
  <c r="AC287" i="1"/>
  <c r="U287" i="1"/>
  <c r="AC286" i="1"/>
  <c r="U286" i="1"/>
  <c r="AC285" i="1"/>
  <c r="U285" i="1"/>
  <c r="AC284" i="1"/>
  <c r="U284" i="1"/>
  <c r="AC283" i="1"/>
  <c r="U283" i="1"/>
  <c r="AC282" i="1"/>
  <c r="U282" i="1"/>
  <c r="AC281" i="1"/>
  <c r="U281" i="1"/>
  <c r="AC280" i="1"/>
  <c r="U280" i="1"/>
  <c r="AC279" i="1"/>
  <c r="U279" i="1"/>
  <c r="AC278" i="1"/>
  <c r="U278" i="1"/>
  <c r="AC277" i="1"/>
  <c r="U277" i="1"/>
  <c r="AC276" i="1"/>
  <c r="U276" i="1"/>
  <c r="AC275" i="1"/>
  <c r="U275" i="1"/>
  <c r="AC274" i="1"/>
  <c r="U274" i="1"/>
  <c r="AC273" i="1"/>
  <c r="U273" i="1"/>
  <c r="AC272" i="1"/>
  <c r="U272" i="1"/>
  <c r="AC271" i="1"/>
  <c r="U271" i="1"/>
  <c r="AC270" i="1"/>
  <c r="U270" i="1"/>
  <c r="AC269" i="1"/>
  <c r="U269" i="1"/>
  <c r="AC268" i="1"/>
  <c r="U268" i="1"/>
  <c r="AC267" i="1"/>
  <c r="U267" i="1"/>
  <c r="AC266" i="1"/>
  <c r="U266" i="1"/>
  <c r="AC265" i="1"/>
  <c r="U265" i="1"/>
  <c r="AC264" i="1"/>
  <c r="U264" i="1"/>
  <c r="AC263" i="1"/>
  <c r="U263" i="1"/>
  <c r="AC262" i="1"/>
  <c r="U262" i="1"/>
  <c r="AC261" i="1"/>
  <c r="U261" i="1"/>
  <c r="AC260" i="1"/>
  <c r="U260" i="1"/>
  <c r="AC259" i="1"/>
  <c r="U259" i="1"/>
  <c r="AC258" i="1"/>
  <c r="U258" i="1"/>
  <c r="AC257" i="1"/>
  <c r="U257" i="1"/>
  <c r="AC256" i="1"/>
  <c r="U256" i="1"/>
  <c r="AC255" i="1"/>
  <c r="U255" i="1"/>
  <c r="AC254" i="1"/>
  <c r="U254" i="1"/>
  <c r="AC253" i="1"/>
  <c r="U253" i="1"/>
  <c r="AC252" i="1"/>
  <c r="U252" i="1"/>
  <c r="AC251" i="1"/>
  <c r="U251" i="1"/>
  <c r="AC250" i="1"/>
  <c r="U250" i="1"/>
  <c r="AC249" i="1"/>
  <c r="U249" i="1"/>
  <c r="AC248" i="1"/>
  <c r="U248" i="1"/>
  <c r="AC247" i="1"/>
  <c r="U247" i="1"/>
  <c r="AC246" i="1"/>
  <c r="U246" i="1"/>
  <c r="AC245" i="1"/>
  <c r="U245" i="1"/>
  <c r="AC244" i="1"/>
  <c r="U244" i="1"/>
  <c r="AC243" i="1"/>
  <c r="U243" i="1"/>
  <c r="AC242" i="1"/>
  <c r="U242" i="1"/>
  <c r="AC241" i="1"/>
  <c r="U241" i="1"/>
  <c r="AC240" i="1"/>
  <c r="U240" i="1"/>
  <c r="AC239" i="1"/>
  <c r="U239" i="1"/>
  <c r="AC238" i="1"/>
  <c r="U238" i="1"/>
  <c r="AC237" i="1"/>
  <c r="U237" i="1"/>
  <c r="AC236" i="1"/>
  <c r="U236" i="1"/>
  <c r="AC235" i="1"/>
  <c r="U235" i="1"/>
  <c r="AC234" i="1"/>
  <c r="U234" i="1"/>
  <c r="AC233" i="1"/>
  <c r="U233" i="1"/>
  <c r="AC232" i="1"/>
  <c r="U232" i="1"/>
  <c r="AC231" i="1"/>
  <c r="U231" i="1"/>
  <c r="AC230" i="1"/>
  <c r="U230" i="1"/>
  <c r="AC229" i="1"/>
  <c r="U229" i="1"/>
  <c r="AC228" i="1"/>
  <c r="U228" i="1"/>
  <c r="AC227" i="1"/>
  <c r="U227" i="1"/>
  <c r="AC226" i="1"/>
  <c r="U226" i="1"/>
  <c r="AC225" i="1"/>
  <c r="U225" i="1"/>
  <c r="AC224" i="1"/>
  <c r="U224" i="1"/>
  <c r="AC223" i="1"/>
  <c r="U223" i="1"/>
  <c r="AC222" i="1"/>
  <c r="U222" i="1"/>
  <c r="AC221" i="1"/>
  <c r="U221" i="1"/>
  <c r="AC220" i="1"/>
  <c r="U220" i="1"/>
  <c r="AC219" i="1"/>
  <c r="U219" i="1"/>
  <c r="AC218" i="1"/>
  <c r="U218" i="1"/>
  <c r="AC217" i="1"/>
  <c r="U217" i="1"/>
  <c r="AC216" i="1"/>
  <c r="U216" i="1"/>
  <c r="AC215" i="1"/>
  <c r="U215" i="1"/>
  <c r="AC214" i="1"/>
  <c r="U214" i="1"/>
  <c r="AC213" i="1"/>
  <c r="U213" i="1"/>
  <c r="AC212" i="1"/>
  <c r="U212" i="1"/>
  <c r="AC211" i="1"/>
  <c r="U211" i="1"/>
  <c r="AC210" i="1"/>
  <c r="U210" i="1"/>
  <c r="AC209" i="1"/>
  <c r="U209" i="1"/>
  <c r="AC208" i="1"/>
  <c r="U208" i="1"/>
  <c r="AC207" i="1"/>
  <c r="U207" i="1"/>
  <c r="AC206" i="1"/>
  <c r="U206" i="1"/>
  <c r="AC205" i="1"/>
  <c r="U205" i="1"/>
  <c r="AC204" i="1"/>
  <c r="U204" i="1"/>
  <c r="AC203" i="1"/>
  <c r="U203" i="1"/>
  <c r="AC202" i="1"/>
  <c r="U202" i="1"/>
  <c r="AC201" i="1"/>
  <c r="U201" i="1"/>
  <c r="AC200" i="1"/>
  <c r="U200" i="1"/>
  <c r="AC199" i="1"/>
  <c r="U199" i="1"/>
  <c r="AC198" i="1"/>
  <c r="U198" i="1"/>
  <c r="AC197" i="1"/>
  <c r="U197" i="1"/>
  <c r="AC196" i="1"/>
  <c r="U196" i="1"/>
  <c r="AC195" i="1"/>
  <c r="U195" i="1"/>
  <c r="AC194" i="1"/>
  <c r="U194" i="1"/>
  <c r="AC193" i="1"/>
  <c r="U193" i="1"/>
  <c r="AC192" i="1"/>
  <c r="U192" i="1"/>
  <c r="AC191" i="1"/>
  <c r="U191" i="1"/>
  <c r="AC190" i="1"/>
  <c r="U190" i="1"/>
  <c r="AC189" i="1"/>
  <c r="U189" i="1"/>
  <c r="AC188" i="1"/>
  <c r="U188" i="1"/>
  <c r="AC187" i="1"/>
  <c r="U187" i="1"/>
  <c r="AC186" i="1"/>
  <c r="U186" i="1"/>
  <c r="AC185" i="1"/>
  <c r="U185" i="1"/>
  <c r="AC184" i="1"/>
  <c r="U184" i="1"/>
  <c r="AC183" i="1"/>
  <c r="U183" i="1"/>
  <c r="AC182" i="1"/>
  <c r="U182" i="1"/>
  <c r="AC181" i="1"/>
  <c r="U181" i="1"/>
  <c r="AC180" i="1"/>
  <c r="U180" i="1"/>
  <c r="AC179" i="1"/>
  <c r="U179" i="1"/>
  <c r="AC178" i="1"/>
  <c r="U178" i="1"/>
  <c r="AC177" i="1"/>
  <c r="U177" i="1"/>
  <c r="AC176" i="1"/>
  <c r="U176" i="1"/>
  <c r="AC175" i="1"/>
  <c r="U175" i="1"/>
  <c r="AC174" i="1"/>
  <c r="U174" i="1"/>
  <c r="AC173" i="1"/>
  <c r="U173" i="1"/>
  <c r="AC172" i="1"/>
  <c r="U172" i="1"/>
  <c r="AC171" i="1"/>
  <c r="U171" i="1"/>
  <c r="AC170" i="1"/>
  <c r="U170" i="1"/>
  <c r="AC169" i="1"/>
  <c r="U169" i="1"/>
  <c r="AC168" i="1"/>
  <c r="U168" i="1"/>
  <c r="AC167" i="1"/>
  <c r="U167" i="1"/>
  <c r="AC166" i="1"/>
  <c r="U166" i="1"/>
  <c r="AC165" i="1"/>
  <c r="U165" i="1"/>
  <c r="AC164" i="1"/>
  <c r="U164" i="1"/>
  <c r="AC163" i="1"/>
  <c r="U163" i="1"/>
  <c r="AC162" i="1"/>
  <c r="U162" i="1"/>
  <c r="AC161" i="1"/>
  <c r="U161" i="1"/>
  <c r="AC160" i="1"/>
  <c r="U160" i="1"/>
  <c r="AC159" i="1"/>
  <c r="U159" i="1"/>
  <c r="AC158" i="1"/>
  <c r="U158" i="1"/>
  <c r="AC157" i="1"/>
  <c r="U157" i="1"/>
  <c r="AC156" i="1"/>
  <c r="U156" i="1"/>
  <c r="AC155" i="1"/>
  <c r="U155" i="1"/>
  <c r="AC154" i="1"/>
  <c r="U154" i="1"/>
  <c r="AC153" i="1"/>
  <c r="U153" i="1"/>
  <c r="AC152" i="1"/>
  <c r="U152" i="1"/>
  <c r="AC151" i="1"/>
  <c r="U151" i="1"/>
  <c r="AC150" i="1"/>
  <c r="U150" i="1"/>
  <c r="AC149" i="1"/>
  <c r="U149" i="1"/>
  <c r="AC148" i="1"/>
  <c r="U148" i="1"/>
  <c r="AC147" i="1"/>
  <c r="U147" i="1"/>
  <c r="AC146" i="1"/>
  <c r="U146" i="1"/>
  <c r="AC145" i="1"/>
  <c r="U145" i="1"/>
  <c r="AC144" i="1"/>
  <c r="U144" i="1"/>
  <c r="AC143" i="1"/>
  <c r="U143" i="1"/>
  <c r="AC142" i="1"/>
  <c r="U142" i="1"/>
  <c r="AC141" i="1"/>
  <c r="U141" i="1"/>
  <c r="AC140" i="1"/>
  <c r="U140" i="1"/>
  <c r="AC139" i="1"/>
  <c r="U139" i="1"/>
  <c r="AC138" i="1"/>
  <c r="U138" i="1"/>
  <c r="AC137" i="1"/>
  <c r="U137" i="1"/>
  <c r="AC136" i="1"/>
  <c r="U136" i="1"/>
  <c r="AC135" i="1"/>
  <c r="U135" i="1"/>
  <c r="AC134" i="1"/>
  <c r="U134" i="1"/>
  <c r="AC133" i="1"/>
  <c r="U133" i="1"/>
  <c r="AC132" i="1"/>
  <c r="U132" i="1"/>
  <c r="AC131" i="1"/>
  <c r="U131" i="1"/>
  <c r="AC130" i="1"/>
  <c r="U130" i="1"/>
  <c r="AC129" i="1"/>
  <c r="U129" i="1"/>
  <c r="AC128" i="1"/>
  <c r="U128" i="1"/>
  <c r="AC127" i="1"/>
  <c r="U127" i="1"/>
  <c r="AC126" i="1"/>
  <c r="U126" i="1"/>
  <c r="AC125" i="1"/>
  <c r="U125" i="1"/>
  <c r="AC124" i="1"/>
  <c r="U124" i="1"/>
  <c r="AC123" i="1"/>
  <c r="U123" i="1"/>
  <c r="AC122" i="1"/>
  <c r="U122" i="1"/>
  <c r="AC121" i="1"/>
  <c r="U121" i="1"/>
  <c r="AC120" i="1"/>
  <c r="U120" i="1"/>
  <c r="AC119" i="1"/>
  <c r="U119" i="1"/>
  <c r="AC118" i="1"/>
  <c r="U118" i="1"/>
  <c r="AC117" i="1"/>
  <c r="U117" i="1"/>
  <c r="AC116" i="1"/>
  <c r="U116" i="1"/>
  <c r="AC115" i="1"/>
  <c r="U115" i="1"/>
  <c r="AC114" i="1"/>
  <c r="U114" i="1"/>
  <c r="AC113" i="1"/>
  <c r="U113" i="1"/>
  <c r="AC112" i="1"/>
  <c r="U112" i="1"/>
  <c r="AC111" i="1"/>
  <c r="U111" i="1"/>
  <c r="AC110" i="1"/>
  <c r="U110" i="1"/>
  <c r="AC109" i="1"/>
  <c r="U109" i="1"/>
  <c r="AC108" i="1"/>
  <c r="U108" i="1"/>
  <c r="AC107" i="1"/>
  <c r="U107" i="1"/>
  <c r="AC106" i="1"/>
  <c r="U106" i="1"/>
  <c r="AC105" i="1"/>
  <c r="U105" i="1"/>
  <c r="AC104" i="1"/>
  <c r="U104" i="1"/>
  <c r="AC103" i="1"/>
  <c r="U103" i="1"/>
  <c r="AC102" i="1"/>
  <c r="U102" i="1"/>
  <c r="AC101" i="1"/>
  <c r="U101" i="1"/>
  <c r="AC100" i="1"/>
  <c r="U100" i="1"/>
  <c r="AC99" i="1"/>
  <c r="U99" i="1"/>
  <c r="AC98" i="1"/>
  <c r="U98" i="1"/>
  <c r="AC97" i="1"/>
  <c r="U97" i="1"/>
  <c r="AC96" i="1"/>
  <c r="U96" i="1"/>
  <c r="AC95" i="1"/>
  <c r="U95" i="1"/>
  <c r="AC94" i="1"/>
  <c r="U94" i="1"/>
  <c r="AC93" i="1"/>
  <c r="U93" i="1"/>
  <c r="AC92" i="1"/>
  <c r="U92" i="1"/>
  <c r="AC91" i="1"/>
  <c r="U91" i="1"/>
  <c r="AC90" i="1"/>
  <c r="U90" i="1"/>
  <c r="AC89" i="1"/>
  <c r="U89" i="1"/>
  <c r="AC88" i="1"/>
  <c r="U88" i="1"/>
  <c r="AC87" i="1"/>
  <c r="U87" i="1"/>
  <c r="AC86" i="1"/>
  <c r="U86" i="1"/>
  <c r="AC85" i="1"/>
  <c r="U85" i="1"/>
  <c r="AC84" i="1"/>
  <c r="U84" i="1"/>
  <c r="AC83" i="1"/>
  <c r="U83" i="1"/>
  <c r="AC82" i="1"/>
  <c r="U82" i="1"/>
  <c r="AC81" i="1"/>
  <c r="U81" i="1"/>
  <c r="AC80" i="1"/>
  <c r="U80" i="1"/>
  <c r="AC79" i="1"/>
  <c r="U79" i="1"/>
  <c r="AC78" i="1"/>
  <c r="U78" i="1"/>
  <c r="AC77" i="1"/>
  <c r="U77" i="1"/>
  <c r="AC76" i="1"/>
  <c r="U76" i="1"/>
  <c r="AC75" i="1"/>
  <c r="U75" i="1"/>
  <c r="AC74" i="1"/>
  <c r="U74" i="1"/>
  <c r="AC73" i="1"/>
  <c r="U73" i="1"/>
  <c r="AC72" i="1"/>
  <c r="U72" i="1"/>
  <c r="AC71" i="1"/>
  <c r="U71" i="1"/>
  <c r="AC70" i="1"/>
  <c r="U70" i="1"/>
  <c r="AC69" i="1"/>
  <c r="U69" i="1"/>
  <c r="AC68" i="1"/>
  <c r="U68" i="1"/>
  <c r="AC67" i="1"/>
  <c r="U67" i="1"/>
  <c r="AC66" i="1"/>
  <c r="U66" i="1"/>
  <c r="AC65" i="1"/>
  <c r="U65" i="1"/>
  <c r="AC64" i="1"/>
  <c r="U64" i="1"/>
  <c r="AC63" i="1"/>
  <c r="U63" i="1"/>
  <c r="AC62" i="1"/>
  <c r="U62" i="1"/>
  <c r="AC61" i="1"/>
  <c r="U61" i="1"/>
  <c r="AC60" i="1"/>
  <c r="U60" i="1"/>
  <c r="AC59" i="1"/>
  <c r="U59" i="1"/>
  <c r="AC58" i="1"/>
  <c r="U58" i="1"/>
  <c r="AC57" i="1"/>
  <c r="U57" i="1"/>
  <c r="AC56" i="1"/>
  <c r="U56" i="1"/>
  <c r="AC55" i="1"/>
  <c r="U55" i="1"/>
  <c r="AC54" i="1"/>
  <c r="U54" i="1"/>
  <c r="AC53" i="1"/>
  <c r="U53" i="1"/>
  <c r="AC52" i="1"/>
  <c r="U52" i="1"/>
  <c r="AC51" i="1"/>
  <c r="U51" i="1"/>
  <c r="AC50" i="1"/>
  <c r="U50" i="1"/>
  <c r="AC49" i="1"/>
  <c r="U49" i="1"/>
  <c r="AC48" i="1"/>
  <c r="U48" i="1"/>
  <c r="AC47" i="1"/>
  <c r="U47" i="1"/>
  <c r="AC46" i="1"/>
  <c r="U46" i="1"/>
  <c r="AC45" i="1"/>
  <c r="U45" i="1"/>
  <c r="AC44" i="1"/>
  <c r="U44" i="1"/>
  <c r="AC43" i="1"/>
  <c r="U43" i="1"/>
  <c r="AC42" i="1"/>
  <c r="U42" i="1"/>
  <c r="AC41" i="1"/>
  <c r="U41" i="1"/>
  <c r="AC40" i="1"/>
  <c r="U40" i="1"/>
  <c r="AC39" i="1"/>
  <c r="U39" i="1"/>
  <c r="AC38" i="1"/>
  <c r="U38" i="1"/>
  <c r="AC37" i="1"/>
  <c r="U37" i="1"/>
  <c r="AC36" i="1"/>
  <c r="U36" i="1"/>
  <c r="AC35" i="1"/>
  <c r="U35" i="1"/>
  <c r="AC34" i="1"/>
  <c r="U34" i="1"/>
  <c r="AC33" i="1"/>
  <c r="U33" i="1"/>
  <c r="AC32" i="1"/>
  <c r="U32" i="1"/>
  <c r="AC31" i="1"/>
  <c r="U31" i="1"/>
  <c r="AC30" i="1"/>
  <c r="U30" i="1"/>
  <c r="AC29" i="1"/>
  <c r="U29" i="1"/>
  <c r="AC28" i="1"/>
  <c r="U28" i="1"/>
  <c r="AC27" i="1"/>
  <c r="U27" i="1"/>
  <c r="AC26" i="1"/>
  <c r="U26" i="1"/>
  <c r="AC25" i="1"/>
  <c r="U25" i="1"/>
  <c r="AC24" i="1"/>
  <c r="U24" i="1"/>
  <c r="AC23" i="1"/>
  <c r="U23" i="1"/>
  <c r="AC22" i="1"/>
  <c r="U22" i="1"/>
  <c r="AC21" i="1"/>
  <c r="U21" i="1"/>
  <c r="AC20" i="1"/>
  <c r="U20" i="1"/>
  <c r="AC19" i="1"/>
  <c r="U19" i="1"/>
  <c r="AC18" i="1"/>
  <c r="U18" i="1"/>
  <c r="AC17" i="1"/>
  <c r="U17" i="1"/>
  <c r="AB17" i="1" l="1"/>
  <c r="Z17" i="1"/>
  <c r="AB19" i="1"/>
  <c r="Z19" i="1"/>
  <c r="AB21" i="1"/>
  <c r="Z21" i="1"/>
  <c r="AB23" i="1"/>
  <c r="Z23" i="1"/>
  <c r="AB25" i="1"/>
  <c r="Z25" i="1"/>
  <c r="AB27" i="1"/>
  <c r="Z27" i="1"/>
  <c r="AB29" i="1"/>
  <c r="Z29" i="1"/>
  <c r="AB31" i="1"/>
  <c r="Z31" i="1"/>
  <c r="AB33" i="1"/>
  <c r="Z33" i="1"/>
  <c r="AB35" i="1"/>
  <c r="Z35" i="1"/>
  <c r="AB37" i="1"/>
  <c r="Z37" i="1"/>
  <c r="AB39" i="1"/>
  <c r="Z39" i="1"/>
  <c r="AB41" i="1"/>
  <c r="Z41" i="1"/>
  <c r="AB43" i="1"/>
  <c r="Z43" i="1"/>
  <c r="AB45" i="1"/>
  <c r="Z45" i="1"/>
  <c r="AB47" i="1"/>
  <c r="Z47" i="1"/>
  <c r="AB49" i="1"/>
  <c r="Z49" i="1"/>
  <c r="AB51" i="1"/>
  <c r="Z51" i="1"/>
  <c r="AB53" i="1"/>
  <c r="Z53" i="1"/>
  <c r="AB55" i="1"/>
  <c r="Z55" i="1"/>
  <c r="AB57" i="1"/>
  <c r="Z57" i="1"/>
  <c r="AB59" i="1"/>
  <c r="Z59" i="1"/>
  <c r="AB61" i="1"/>
  <c r="Z61" i="1"/>
  <c r="AB63" i="1"/>
  <c r="Z63" i="1"/>
  <c r="AB65" i="1"/>
  <c r="Z65" i="1"/>
  <c r="AB67" i="1"/>
  <c r="Z67" i="1"/>
  <c r="AB69" i="1"/>
  <c r="Z69" i="1"/>
  <c r="AB71" i="1"/>
  <c r="Z71" i="1"/>
  <c r="AB73" i="1"/>
  <c r="Z73" i="1"/>
  <c r="AB75" i="1"/>
  <c r="Z75" i="1"/>
  <c r="AB77" i="1"/>
  <c r="Z77" i="1"/>
  <c r="AB79" i="1"/>
  <c r="Z79" i="1"/>
  <c r="AB81" i="1"/>
  <c r="Z81" i="1"/>
  <c r="AB83" i="1"/>
  <c r="Z83" i="1"/>
  <c r="AB85" i="1"/>
  <c r="Z85" i="1"/>
  <c r="AB87" i="1"/>
  <c r="Z87" i="1"/>
  <c r="AB89" i="1"/>
  <c r="Z89" i="1"/>
  <c r="AB91" i="1"/>
  <c r="Z91" i="1"/>
  <c r="AB93" i="1"/>
  <c r="Z93" i="1"/>
  <c r="AB95" i="1"/>
  <c r="Z95" i="1"/>
  <c r="AB97" i="1"/>
  <c r="Z97" i="1"/>
  <c r="AB99" i="1"/>
  <c r="Z99" i="1"/>
  <c r="AB101" i="1"/>
  <c r="Z101" i="1"/>
  <c r="AB103" i="1"/>
  <c r="Z103" i="1"/>
  <c r="AB105" i="1"/>
  <c r="Z105" i="1"/>
  <c r="AB107" i="1"/>
  <c r="Z107" i="1"/>
  <c r="AB109" i="1"/>
  <c r="Z109" i="1"/>
  <c r="AB111" i="1"/>
  <c r="Z111" i="1"/>
  <c r="AB113" i="1"/>
  <c r="Z113" i="1"/>
  <c r="AB115" i="1"/>
  <c r="Z115" i="1"/>
  <c r="AB117" i="1"/>
  <c r="Z117" i="1"/>
  <c r="AB119" i="1"/>
  <c r="Z119" i="1"/>
  <c r="AB121" i="1"/>
  <c r="Z121" i="1"/>
  <c r="AB123" i="1"/>
  <c r="Z123" i="1"/>
  <c r="AB125" i="1"/>
  <c r="Z125" i="1"/>
  <c r="AB127" i="1"/>
  <c r="Z127" i="1"/>
  <c r="AB129" i="1"/>
  <c r="Z129" i="1"/>
  <c r="AB131" i="1"/>
  <c r="Z131" i="1"/>
  <c r="AB133" i="1"/>
  <c r="Z133" i="1"/>
  <c r="AB135" i="1"/>
  <c r="Z135" i="1"/>
  <c r="AB137" i="1"/>
  <c r="Z137" i="1"/>
  <c r="AB139" i="1"/>
  <c r="Z139" i="1"/>
  <c r="AB141" i="1"/>
  <c r="Z141" i="1"/>
  <c r="AB143" i="1"/>
  <c r="Z143" i="1"/>
  <c r="AB145" i="1"/>
  <c r="Z145" i="1"/>
  <c r="AB147" i="1"/>
  <c r="Z147" i="1"/>
  <c r="AB149" i="1"/>
  <c r="Z149" i="1"/>
  <c r="AB151" i="1"/>
  <c r="Z151" i="1"/>
  <c r="AB153" i="1"/>
  <c r="Z153" i="1"/>
  <c r="AB155" i="1"/>
  <c r="Z155" i="1"/>
  <c r="AB157" i="1"/>
  <c r="Z157" i="1"/>
  <c r="AB159" i="1"/>
  <c r="Z159" i="1"/>
  <c r="AB161" i="1"/>
  <c r="Z161" i="1"/>
  <c r="AB163" i="1"/>
  <c r="Z163" i="1"/>
  <c r="AB165" i="1"/>
  <c r="Z165" i="1"/>
  <c r="AB167" i="1"/>
  <c r="Z167" i="1"/>
  <c r="AB169" i="1"/>
  <c r="Z169" i="1"/>
  <c r="AB171" i="1"/>
  <c r="Z171" i="1"/>
  <c r="AB173" i="1"/>
  <c r="Z173" i="1"/>
  <c r="AB175" i="1"/>
  <c r="Z175" i="1"/>
  <c r="AB177" i="1"/>
  <c r="Z177" i="1"/>
  <c r="AB179" i="1"/>
  <c r="Z179" i="1"/>
  <c r="AB181" i="1"/>
  <c r="Z181" i="1"/>
  <c r="AB183" i="1"/>
  <c r="Z183" i="1"/>
  <c r="AB185" i="1"/>
  <c r="Z185" i="1"/>
  <c r="AB187" i="1"/>
  <c r="Z187" i="1"/>
  <c r="AB189" i="1"/>
  <c r="Z189" i="1"/>
  <c r="AB191" i="1"/>
  <c r="Z191" i="1"/>
  <c r="AB193" i="1"/>
  <c r="Z193" i="1"/>
  <c r="AB195" i="1"/>
  <c r="Z195" i="1"/>
  <c r="AB197" i="1"/>
  <c r="Z197" i="1"/>
  <c r="AB199" i="1"/>
  <c r="Z199" i="1"/>
  <c r="AB201" i="1"/>
  <c r="Z201" i="1"/>
  <c r="AB203" i="1"/>
  <c r="Z203" i="1"/>
  <c r="AB205" i="1"/>
  <c r="Z205" i="1"/>
  <c r="AB207" i="1"/>
  <c r="Z207" i="1"/>
  <c r="AB209" i="1"/>
  <c r="Z209" i="1"/>
  <c r="AB211" i="1"/>
  <c r="Z211" i="1"/>
  <c r="AB213" i="1"/>
  <c r="Z213" i="1"/>
  <c r="AB215" i="1"/>
  <c r="Z215" i="1"/>
  <c r="AB217" i="1"/>
  <c r="Z217" i="1"/>
  <c r="AB219" i="1"/>
  <c r="Z219" i="1"/>
  <c r="AB221" i="1"/>
  <c r="Z221" i="1"/>
  <c r="AB223" i="1"/>
  <c r="Z223" i="1"/>
  <c r="AB225" i="1"/>
  <c r="Z225" i="1"/>
  <c r="AB227" i="1"/>
  <c r="Z227" i="1"/>
  <c r="AB229" i="1"/>
  <c r="Z229" i="1"/>
  <c r="AB18" i="1"/>
  <c r="Z18" i="1"/>
  <c r="AB20" i="1"/>
  <c r="Z20" i="1"/>
  <c r="AB22" i="1"/>
  <c r="Z22" i="1"/>
  <c r="AB24" i="1"/>
  <c r="Z24" i="1"/>
  <c r="AB26" i="1"/>
  <c r="Z26" i="1"/>
  <c r="AB28" i="1"/>
  <c r="Z28" i="1"/>
  <c r="AB30" i="1"/>
  <c r="Z30" i="1"/>
  <c r="AB32" i="1"/>
  <c r="Z32" i="1"/>
  <c r="AB34" i="1"/>
  <c r="Z34" i="1"/>
  <c r="AB36" i="1"/>
  <c r="Z36" i="1"/>
  <c r="AB38" i="1"/>
  <c r="Z38" i="1"/>
  <c r="AB40" i="1"/>
  <c r="Z40" i="1"/>
  <c r="AB42" i="1"/>
  <c r="Z42" i="1"/>
  <c r="AB44" i="1"/>
  <c r="Z44" i="1"/>
  <c r="AB46" i="1"/>
  <c r="Z46" i="1"/>
  <c r="AB48" i="1"/>
  <c r="Z48" i="1"/>
  <c r="AB50" i="1"/>
  <c r="Z50" i="1"/>
  <c r="AB52" i="1"/>
  <c r="Z52" i="1"/>
  <c r="AB54" i="1"/>
  <c r="Z54" i="1"/>
  <c r="AB56" i="1"/>
  <c r="Z56" i="1"/>
  <c r="AB58" i="1"/>
  <c r="Z58" i="1"/>
  <c r="AB60" i="1"/>
  <c r="Z60" i="1"/>
  <c r="AB62" i="1"/>
  <c r="Z62" i="1"/>
  <c r="AB64" i="1"/>
  <c r="Z64" i="1"/>
  <c r="AB66" i="1"/>
  <c r="Z66" i="1"/>
  <c r="AB68" i="1"/>
  <c r="Z68" i="1"/>
  <c r="AB70" i="1"/>
  <c r="Z70" i="1"/>
  <c r="AB72" i="1"/>
  <c r="Z72" i="1"/>
  <c r="AB74" i="1"/>
  <c r="Z74" i="1"/>
  <c r="AB76" i="1"/>
  <c r="Z76" i="1"/>
  <c r="AB78" i="1"/>
  <c r="Z78" i="1"/>
  <c r="AB80" i="1"/>
  <c r="Z80" i="1"/>
  <c r="AB82" i="1"/>
  <c r="Z82" i="1"/>
  <c r="AB84" i="1"/>
  <c r="Z84" i="1"/>
  <c r="AB86" i="1"/>
  <c r="Z86" i="1"/>
  <c r="AB88" i="1"/>
  <c r="Z88" i="1"/>
  <c r="AB90" i="1"/>
  <c r="Z90" i="1"/>
  <c r="AB92" i="1"/>
  <c r="Z92" i="1"/>
  <c r="AB94" i="1"/>
  <c r="Z94" i="1"/>
  <c r="AB96" i="1"/>
  <c r="Z96" i="1"/>
  <c r="AB98" i="1"/>
  <c r="Z98" i="1"/>
  <c r="AB100" i="1"/>
  <c r="Z100" i="1"/>
  <c r="AB102" i="1"/>
  <c r="Z102" i="1"/>
  <c r="AB104" i="1"/>
  <c r="Z104" i="1"/>
  <c r="AB106" i="1"/>
  <c r="Z106" i="1"/>
  <c r="AB108" i="1"/>
  <c r="Z108" i="1"/>
  <c r="AB110" i="1"/>
  <c r="Z110" i="1"/>
  <c r="AB112" i="1"/>
  <c r="Z112" i="1"/>
  <c r="AB114" i="1"/>
  <c r="Z114" i="1"/>
  <c r="AB116" i="1"/>
  <c r="Z116" i="1"/>
  <c r="AB118" i="1"/>
  <c r="Z118" i="1"/>
  <c r="AB120" i="1"/>
  <c r="Z120" i="1"/>
  <c r="AB122" i="1"/>
  <c r="Z122" i="1"/>
  <c r="AB124" i="1"/>
  <c r="Z124" i="1"/>
  <c r="AB126" i="1"/>
  <c r="Z126" i="1"/>
  <c r="AB128" i="1"/>
  <c r="Z128" i="1"/>
  <c r="AB130" i="1"/>
  <c r="Z130" i="1"/>
  <c r="AB132" i="1"/>
  <c r="Z132" i="1"/>
  <c r="AB134" i="1"/>
  <c r="Z134" i="1"/>
  <c r="AB136" i="1"/>
  <c r="Z136" i="1"/>
  <c r="AB138" i="1"/>
  <c r="Z138" i="1"/>
  <c r="AB140" i="1"/>
  <c r="Z140" i="1"/>
  <c r="AB142" i="1"/>
  <c r="Z142" i="1"/>
  <c r="AB144" i="1"/>
  <c r="Z144" i="1"/>
  <c r="AB146" i="1"/>
  <c r="Z146" i="1"/>
  <c r="AB148" i="1"/>
  <c r="Z148" i="1"/>
  <c r="AB150" i="1"/>
  <c r="Z150" i="1"/>
  <c r="AB152" i="1"/>
  <c r="Z152" i="1"/>
  <c r="AB154" i="1"/>
  <c r="Z154" i="1"/>
  <c r="AB156" i="1"/>
  <c r="Z156" i="1"/>
  <c r="AB158" i="1"/>
  <c r="Z158" i="1"/>
  <c r="AB160" i="1"/>
  <c r="Z160" i="1"/>
  <c r="AB162" i="1"/>
  <c r="Z162" i="1"/>
  <c r="AB164" i="1"/>
  <c r="Z164" i="1"/>
  <c r="AB166" i="1"/>
  <c r="Z166" i="1"/>
  <c r="AB168" i="1"/>
  <c r="Z168" i="1"/>
  <c r="AB170" i="1"/>
  <c r="Z170" i="1"/>
  <c r="AB172" i="1"/>
  <c r="Z172" i="1"/>
  <c r="AB174" i="1"/>
  <c r="Z174" i="1"/>
  <c r="AB176" i="1"/>
  <c r="Z176" i="1"/>
  <c r="AB178" i="1"/>
  <c r="Z178" i="1"/>
  <c r="AB180" i="1"/>
  <c r="Z180" i="1"/>
  <c r="AB182" i="1"/>
  <c r="Z182" i="1"/>
  <c r="AB184" i="1"/>
  <c r="Z184" i="1"/>
  <c r="AB186" i="1"/>
  <c r="Z186" i="1"/>
  <c r="AB188" i="1"/>
  <c r="Z188" i="1"/>
  <c r="AB190" i="1"/>
  <c r="Z190" i="1"/>
  <c r="AB192" i="1"/>
  <c r="Z192" i="1"/>
  <c r="AB194" i="1"/>
  <c r="Z194" i="1"/>
  <c r="AB196" i="1"/>
  <c r="Z196" i="1"/>
  <c r="AB198" i="1"/>
  <c r="Z198" i="1"/>
  <c r="AB200" i="1"/>
  <c r="Z200" i="1"/>
  <c r="AB202" i="1"/>
  <c r="Z202" i="1"/>
  <c r="AB204" i="1"/>
  <c r="Z204" i="1"/>
  <c r="AB206" i="1"/>
  <c r="Z206" i="1"/>
  <c r="AB208" i="1"/>
  <c r="Z208" i="1"/>
  <c r="AB210" i="1"/>
  <c r="Z210" i="1"/>
  <c r="AB212" i="1"/>
  <c r="Z212" i="1"/>
  <c r="AB214" i="1"/>
  <c r="Z214" i="1"/>
  <c r="AB216" i="1"/>
  <c r="Z216" i="1"/>
  <c r="AB218" i="1"/>
  <c r="Z218" i="1"/>
  <c r="AB231" i="1"/>
  <c r="Z231" i="1"/>
  <c r="AB233" i="1"/>
  <c r="Z233" i="1"/>
  <c r="AB235" i="1"/>
  <c r="Z235" i="1"/>
  <c r="AB237" i="1"/>
  <c r="Z237" i="1"/>
  <c r="AB239" i="1"/>
  <c r="Z239" i="1"/>
  <c r="AB241" i="1"/>
  <c r="Z241" i="1"/>
  <c r="AB243" i="1"/>
  <c r="Z243" i="1"/>
  <c r="AB245" i="1"/>
  <c r="Z245" i="1"/>
  <c r="AB247" i="1"/>
  <c r="Z247" i="1"/>
  <c r="AB249" i="1"/>
  <c r="Z249" i="1"/>
  <c r="AB251" i="1"/>
  <c r="Z251" i="1"/>
  <c r="AB253" i="1"/>
  <c r="Z253" i="1"/>
  <c r="AB255" i="1"/>
  <c r="Z255" i="1"/>
  <c r="AB257" i="1"/>
  <c r="Z257" i="1"/>
  <c r="AB259" i="1"/>
  <c r="Z259" i="1"/>
  <c r="AB261" i="1"/>
  <c r="Z261" i="1"/>
  <c r="AB263" i="1"/>
  <c r="Z263" i="1"/>
  <c r="AB265" i="1"/>
  <c r="Z265" i="1"/>
  <c r="AB267" i="1"/>
  <c r="Z267" i="1"/>
  <c r="AB269" i="1"/>
  <c r="Z269" i="1"/>
  <c r="AB271" i="1"/>
  <c r="Z271" i="1"/>
  <c r="AB273" i="1"/>
  <c r="Z273" i="1"/>
  <c r="AB275" i="1"/>
  <c r="Z275" i="1"/>
  <c r="AB277" i="1"/>
  <c r="Z277" i="1"/>
  <c r="AB279" i="1"/>
  <c r="Z279" i="1"/>
  <c r="AB281" i="1"/>
  <c r="Z281" i="1"/>
  <c r="AB283" i="1"/>
  <c r="Z283" i="1"/>
  <c r="AB285" i="1"/>
  <c r="Z285" i="1"/>
  <c r="AB287" i="1"/>
  <c r="Z287" i="1"/>
  <c r="AB289" i="1"/>
  <c r="Z289" i="1"/>
  <c r="AB291" i="1"/>
  <c r="Z291" i="1"/>
  <c r="AB293" i="1"/>
  <c r="Z293" i="1"/>
  <c r="AB295" i="1"/>
  <c r="Z295" i="1"/>
  <c r="AB297" i="1"/>
  <c r="Z297" i="1"/>
  <c r="AB299" i="1"/>
  <c r="Z299" i="1"/>
  <c r="AB301" i="1"/>
  <c r="Z301" i="1"/>
  <c r="AB303" i="1"/>
  <c r="Z303" i="1"/>
  <c r="AB305" i="1"/>
  <c r="Z305" i="1"/>
  <c r="AB307" i="1"/>
  <c r="Z307" i="1"/>
  <c r="AB309" i="1"/>
  <c r="Z309" i="1"/>
  <c r="AB311" i="1"/>
  <c r="Z311" i="1"/>
  <c r="AB313" i="1"/>
  <c r="Z313" i="1"/>
  <c r="AB315" i="1"/>
  <c r="Z315" i="1"/>
  <c r="AB317" i="1"/>
  <c r="Z317" i="1"/>
  <c r="AB319" i="1"/>
  <c r="Z319" i="1"/>
  <c r="AB321" i="1"/>
  <c r="Z321" i="1"/>
  <c r="AB323" i="1"/>
  <c r="Z323" i="1"/>
  <c r="AB325" i="1"/>
  <c r="Z325" i="1"/>
  <c r="AB327" i="1"/>
  <c r="Z327" i="1"/>
  <c r="AB329" i="1"/>
  <c r="Z329" i="1"/>
  <c r="AB331" i="1"/>
  <c r="Z331" i="1"/>
  <c r="AB333" i="1"/>
  <c r="Z333" i="1"/>
  <c r="AB335" i="1"/>
  <c r="Z335" i="1"/>
  <c r="AB337" i="1"/>
  <c r="Z337" i="1"/>
  <c r="AB339" i="1"/>
  <c r="Z339" i="1"/>
  <c r="AB341" i="1"/>
  <c r="Z341" i="1"/>
  <c r="AB343" i="1"/>
  <c r="Z343" i="1"/>
  <c r="AB345" i="1"/>
  <c r="Z345" i="1"/>
  <c r="AB347" i="1"/>
  <c r="Z347" i="1"/>
  <c r="AB349" i="1"/>
  <c r="Z349" i="1"/>
  <c r="AB351" i="1"/>
  <c r="Z351" i="1"/>
  <c r="AB353" i="1"/>
  <c r="Z353" i="1"/>
  <c r="AB355" i="1"/>
  <c r="Z355" i="1"/>
  <c r="AB357" i="1"/>
  <c r="Z357" i="1"/>
  <c r="AB359" i="1"/>
  <c r="Z359" i="1"/>
  <c r="AB361" i="1"/>
  <c r="Z361" i="1"/>
  <c r="AB363" i="1"/>
  <c r="Z363" i="1"/>
  <c r="AB365" i="1"/>
  <c r="Z365" i="1"/>
  <c r="AB367" i="1"/>
  <c r="Z367" i="1"/>
  <c r="AB369" i="1"/>
  <c r="Z369" i="1"/>
  <c r="AB371" i="1"/>
  <c r="Z371" i="1"/>
  <c r="AB373" i="1"/>
  <c r="Z373" i="1"/>
  <c r="AB375" i="1"/>
  <c r="Z375" i="1"/>
  <c r="AB377" i="1"/>
  <c r="Z377" i="1"/>
  <c r="AB379" i="1"/>
  <c r="Z379" i="1"/>
  <c r="AB381" i="1"/>
  <c r="Z381" i="1"/>
  <c r="AB383" i="1"/>
  <c r="Z383" i="1"/>
  <c r="AB385" i="1"/>
  <c r="Z385" i="1"/>
  <c r="AB387" i="1"/>
  <c r="Z387" i="1"/>
  <c r="AB389" i="1"/>
  <c r="Z389" i="1"/>
  <c r="AB391" i="1"/>
  <c r="Z391" i="1"/>
  <c r="AB393" i="1"/>
  <c r="Z393" i="1"/>
  <c r="AB395" i="1"/>
  <c r="Z395" i="1"/>
  <c r="AB397" i="1"/>
  <c r="Z397" i="1"/>
  <c r="AB399" i="1"/>
  <c r="Z399" i="1"/>
  <c r="AB401" i="1"/>
  <c r="Z401" i="1"/>
  <c r="AB403" i="1"/>
  <c r="Z403" i="1"/>
  <c r="AB405" i="1"/>
  <c r="Z405" i="1"/>
  <c r="AB407" i="1"/>
  <c r="Z407" i="1"/>
  <c r="AB409" i="1"/>
  <c r="Z409" i="1"/>
  <c r="AB411" i="1"/>
  <c r="Z411" i="1"/>
  <c r="AB413" i="1"/>
  <c r="Z413" i="1"/>
  <c r="AB415" i="1"/>
  <c r="Z415" i="1"/>
  <c r="AB417" i="1"/>
  <c r="Z417" i="1"/>
  <c r="AB419" i="1"/>
  <c r="Z419" i="1"/>
  <c r="AB421" i="1"/>
  <c r="Z421" i="1"/>
  <c r="AB423" i="1"/>
  <c r="Z423" i="1"/>
  <c r="AB425" i="1"/>
  <c r="Z425" i="1"/>
  <c r="AB427" i="1"/>
  <c r="Z427" i="1"/>
  <c r="AB429" i="1"/>
  <c r="Z429" i="1"/>
  <c r="AB431" i="1"/>
  <c r="Z431" i="1"/>
  <c r="AB433" i="1"/>
  <c r="Z433" i="1"/>
  <c r="AB435" i="1"/>
  <c r="Z435" i="1"/>
  <c r="AB437" i="1"/>
  <c r="Z437" i="1"/>
  <c r="AB439" i="1"/>
  <c r="Z439" i="1"/>
  <c r="AB441" i="1"/>
  <c r="Z441" i="1"/>
  <c r="AB443" i="1"/>
  <c r="Z443" i="1"/>
  <c r="AB445" i="1"/>
  <c r="Z445" i="1"/>
  <c r="AB447" i="1"/>
  <c r="Z447" i="1"/>
  <c r="AB449" i="1"/>
  <c r="Z449" i="1"/>
  <c r="AB451" i="1"/>
  <c r="Z451" i="1"/>
  <c r="AB453" i="1"/>
  <c r="Z453" i="1"/>
  <c r="AB455" i="1"/>
  <c r="Z455" i="1"/>
  <c r="AB457" i="1"/>
  <c r="Z457" i="1"/>
  <c r="AB459" i="1"/>
  <c r="Z459" i="1"/>
  <c r="AB461" i="1"/>
  <c r="Z461" i="1"/>
  <c r="AB463" i="1"/>
  <c r="Z463" i="1"/>
  <c r="AB465" i="1"/>
  <c r="Z465" i="1"/>
  <c r="AB467" i="1"/>
  <c r="Z467" i="1"/>
  <c r="AB469" i="1"/>
  <c r="Z469" i="1"/>
  <c r="AB471" i="1"/>
  <c r="Z471" i="1"/>
  <c r="AB473" i="1"/>
  <c r="Z473" i="1"/>
  <c r="AB475" i="1"/>
  <c r="Z475" i="1"/>
  <c r="AB477" i="1"/>
  <c r="Z477" i="1"/>
  <c r="AB479" i="1"/>
  <c r="Z479" i="1"/>
  <c r="AB481" i="1"/>
  <c r="Z481" i="1"/>
  <c r="AB483" i="1"/>
  <c r="Z483" i="1"/>
  <c r="AB485" i="1"/>
  <c r="Z485" i="1"/>
  <c r="AB487" i="1"/>
  <c r="Z487" i="1"/>
  <c r="AB489" i="1"/>
  <c r="Z489" i="1"/>
  <c r="AB491" i="1"/>
  <c r="Z491" i="1"/>
  <c r="AB493" i="1"/>
  <c r="Z493" i="1"/>
  <c r="AB495" i="1"/>
  <c r="Z495" i="1"/>
  <c r="AB497" i="1"/>
  <c r="Z497" i="1"/>
  <c r="AB499" i="1"/>
  <c r="Z499" i="1"/>
  <c r="AB501" i="1"/>
  <c r="Z501" i="1"/>
  <c r="AB503" i="1"/>
  <c r="Z503" i="1"/>
  <c r="AB505" i="1"/>
  <c r="Z505" i="1"/>
  <c r="AB507" i="1"/>
  <c r="Z507" i="1"/>
  <c r="AB509" i="1"/>
  <c r="Z509" i="1"/>
  <c r="AB511" i="1"/>
  <c r="Z511" i="1"/>
  <c r="AB513" i="1"/>
  <c r="Z513" i="1"/>
  <c r="AB515" i="1"/>
  <c r="Z515" i="1"/>
  <c r="AB517" i="1"/>
  <c r="Z517" i="1"/>
  <c r="AB519" i="1"/>
  <c r="Z519" i="1"/>
  <c r="AB521" i="1"/>
  <c r="Z521" i="1"/>
  <c r="AB523" i="1"/>
  <c r="Z523" i="1"/>
  <c r="AB525" i="1"/>
  <c r="Z525" i="1"/>
  <c r="AB527" i="1"/>
  <c r="Z527" i="1"/>
  <c r="AB529" i="1"/>
  <c r="Z529" i="1"/>
  <c r="AB531" i="1"/>
  <c r="Z531" i="1"/>
  <c r="AB533" i="1"/>
  <c r="Z533" i="1"/>
  <c r="AB535" i="1"/>
  <c r="Z535" i="1"/>
  <c r="AB537" i="1"/>
  <c r="Z537" i="1"/>
  <c r="AB539" i="1"/>
  <c r="Z539" i="1"/>
  <c r="AB541" i="1"/>
  <c r="Z541" i="1"/>
  <c r="AB543" i="1"/>
  <c r="Z543" i="1"/>
  <c r="AB545" i="1"/>
  <c r="Z545" i="1"/>
  <c r="AB547" i="1"/>
  <c r="Z547" i="1"/>
  <c r="AB549" i="1"/>
  <c r="Z549" i="1"/>
  <c r="AB551" i="1"/>
  <c r="Z551" i="1"/>
  <c r="AB553" i="1"/>
  <c r="Z553" i="1"/>
  <c r="AB555" i="1"/>
  <c r="Z555" i="1"/>
  <c r="AB557" i="1"/>
  <c r="Z557" i="1"/>
  <c r="AB559" i="1"/>
  <c r="Z559" i="1"/>
  <c r="AB561" i="1"/>
  <c r="Z561" i="1"/>
  <c r="AB563" i="1"/>
  <c r="Z563" i="1"/>
  <c r="AB565" i="1"/>
  <c r="Z565" i="1"/>
  <c r="AB567" i="1"/>
  <c r="Z567" i="1"/>
  <c r="AB569" i="1"/>
  <c r="Z569" i="1"/>
  <c r="AB571" i="1"/>
  <c r="Z571" i="1"/>
  <c r="AB573" i="1"/>
  <c r="Z573" i="1"/>
  <c r="AB575" i="1"/>
  <c r="Z575" i="1"/>
  <c r="AB577" i="1"/>
  <c r="Z577" i="1"/>
  <c r="AB579" i="1"/>
  <c r="Z579" i="1"/>
  <c r="AB581" i="1"/>
  <c r="Z581" i="1"/>
  <c r="AB583" i="1"/>
  <c r="Z583" i="1"/>
  <c r="AB585" i="1"/>
  <c r="Z585" i="1"/>
  <c r="AB587" i="1"/>
  <c r="Z587" i="1"/>
  <c r="AB589" i="1"/>
  <c r="Z589" i="1"/>
  <c r="AB591" i="1"/>
  <c r="Z591" i="1"/>
  <c r="AB593" i="1"/>
  <c r="Z593" i="1"/>
  <c r="AB595" i="1"/>
  <c r="Z595" i="1"/>
  <c r="AB597" i="1"/>
  <c r="Z597" i="1"/>
  <c r="AB599" i="1"/>
  <c r="Z599" i="1"/>
  <c r="AB601" i="1"/>
  <c r="Z601" i="1"/>
  <c r="AB603" i="1"/>
  <c r="Z603" i="1"/>
  <c r="AB605" i="1"/>
  <c r="Z605" i="1"/>
  <c r="AB607" i="1"/>
  <c r="Z607" i="1"/>
  <c r="AB609" i="1"/>
  <c r="Z609" i="1"/>
  <c r="AB611" i="1"/>
  <c r="Z611" i="1"/>
  <c r="AB613" i="1"/>
  <c r="Z613" i="1"/>
  <c r="AB615" i="1"/>
  <c r="Z615" i="1"/>
  <c r="AB617" i="1"/>
  <c r="Z617" i="1"/>
  <c r="AB619" i="1"/>
  <c r="Z619" i="1"/>
  <c r="AB621" i="1"/>
  <c r="Z621" i="1"/>
  <c r="AB623" i="1"/>
  <c r="Z623" i="1"/>
  <c r="AB625" i="1"/>
  <c r="Z625" i="1"/>
  <c r="AB627" i="1"/>
  <c r="Z627" i="1"/>
  <c r="AB629" i="1"/>
  <c r="Z629" i="1"/>
  <c r="AB631" i="1"/>
  <c r="Z631" i="1"/>
  <c r="AB633" i="1"/>
  <c r="Z633" i="1"/>
  <c r="AB635" i="1"/>
  <c r="Z635" i="1"/>
  <c r="AB637" i="1"/>
  <c r="Z637" i="1"/>
  <c r="AB639" i="1"/>
  <c r="Z639" i="1"/>
  <c r="AB641" i="1"/>
  <c r="Z641" i="1"/>
  <c r="AB643" i="1"/>
  <c r="Z643" i="1"/>
  <c r="AB645" i="1"/>
  <c r="Z645" i="1"/>
  <c r="AB647" i="1"/>
  <c r="Z647" i="1"/>
  <c r="AB649" i="1"/>
  <c r="Z649" i="1"/>
  <c r="AB651" i="1"/>
  <c r="Z651" i="1"/>
  <c r="AB653" i="1"/>
  <c r="Z653" i="1"/>
  <c r="AB655" i="1"/>
  <c r="Z655" i="1"/>
  <c r="AB657" i="1"/>
  <c r="Z657" i="1"/>
  <c r="AB659" i="1"/>
  <c r="Z659" i="1"/>
  <c r="AB661" i="1"/>
  <c r="Z661" i="1"/>
  <c r="AB663" i="1"/>
  <c r="Z663" i="1"/>
  <c r="AB665" i="1"/>
  <c r="Z665" i="1"/>
  <c r="AB667" i="1"/>
  <c r="Z667" i="1"/>
  <c r="AB669" i="1"/>
  <c r="Z669" i="1"/>
  <c r="AB671" i="1"/>
  <c r="Z671" i="1"/>
  <c r="AB673" i="1"/>
  <c r="Z673" i="1"/>
  <c r="AB675" i="1"/>
  <c r="Z675" i="1"/>
  <c r="AB677" i="1"/>
  <c r="Z677" i="1"/>
  <c r="AB679" i="1"/>
  <c r="Z679" i="1"/>
  <c r="AB681" i="1"/>
  <c r="Z681" i="1"/>
  <c r="AB683" i="1"/>
  <c r="Z683" i="1"/>
  <c r="AB685" i="1"/>
  <c r="Z685" i="1"/>
  <c r="AB687" i="1"/>
  <c r="Z687" i="1"/>
  <c r="AB689" i="1"/>
  <c r="Z689" i="1"/>
  <c r="AB691" i="1"/>
  <c r="Z691" i="1"/>
  <c r="AB693" i="1"/>
  <c r="Z693" i="1"/>
  <c r="AB695" i="1"/>
  <c r="Z695" i="1"/>
  <c r="AB697" i="1"/>
  <c r="Z697" i="1"/>
  <c r="AB699" i="1"/>
  <c r="Z699" i="1"/>
  <c r="AB701" i="1"/>
  <c r="Z701" i="1"/>
  <c r="AB703" i="1"/>
  <c r="Z703" i="1"/>
  <c r="AB705" i="1"/>
  <c r="Z705" i="1"/>
  <c r="AB707" i="1"/>
  <c r="Z707" i="1"/>
  <c r="AB709" i="1"/>
  <c r="Z709" i="1"/>
  <c r="AB711" i="1"/>
  <c r="Z711" i="1"/>
  <c r="AB713" i="1"/>
  <c r="Z713" i="1"/>
  <c r="AB715" i="1"/>
  <c r="Z715" i="1"/>
  <c r="AB717" i="1"/>
  <c r="Z717" i="1"/>
  <c r="AB719" i="1"/>
  <c r="Z719" i="1"/>
  <c r="AB721" i="1"/>
  <c r="Z721" i="1"/>
  <c r="AB723" i="1"/>
  <c r="Z723" i="1"/>
  <c r="AB725" i="1"/>
  <c r="Z725" i="1"/>
  <c r="AB727" i="1"/>
  <c r="Z727" i="1"/>
  <c r="AB729" i="1"/>
  <c r="Z729" i="1"/>
  <c r="AB731" i="1"/>
  <c r="Z731" i="1"/>
  <c r="AB733" i="1"/>
  <c r="Z733" i="1"/>
  <c r="AB735" i="1"/>
  <c r="Z735" i="1"/>
  <c r="AB737" i="1"/>
  <c r="Z737" i="1"/>
  <c r="AB739" i="1"/>
  <c r="Z739" i="1"/>
  <c r="AB741" i="1"/>
  <c r="Z741" i="1"/>
  <c r="AB743" i="1"/>
  <c r="Z743" i="1"/>
  <c r="AB745" i="1"/>
  <c r="Z745" i="1"/>
  <c r="AB747" i="1"/>
  <c r="Z747" i="1"/>
  <c r="AB749" i="1"/>
  <c r="Z749" i="1"/>
  <c r="AB751" i="1"/>
  <c r="Z751" i="1"/>
  <c r="AB753" i="1"/>
  <c r="Z753" i="1"/>
  <c r="AB755" i="1"/>
  <c r="Z755" i="1"/>
  <c r="AB757" i="1"/>
  <c r="Z757" i="1"/>
  <c r="AB759" i="1"/>
  <c r="Z759" i="1"/>
  <c r="AB761" i="1"/>
  <c r="Z761" i="1"/>
  <c r="AB763" i="1"/>
  <c r="Z763" i="1"/>
  <c r="AB765" i="1"/>
  <c r="Z765" i="1"/>
  <c r="AB767" i="1"/>
  <c r="Z767" i="1"/>
  <c r="AB769" i="1"/>
  <c r="Z769" i="1"/>
  <c r="AB771" i="1"/>
  <c r="Z771" i="1"/>
  <c r="AB773" i="1"/>
  <c r="Z773" i="1"/>
  <c r="AB775" i="1"/>
  <c r="Z775" i="1"/>
  <c r="AB777" i="1"/>
  <c r="Z777" i="1"/>
  <c r="AB779" i="1"/>
  <c r="Z779" i="1"/>
  <c r="AB781" i="1"/>
  <c r="Z781" i="1"/>
  <c r="AB783" i="1"/>
  <c r="Z783" i="1"/>
  <c r="AB785" i="1"/>
  <c r="Z785" i="1"/>
  <c r="AB787" i="1"/>
  <c r="Z787" i="1"/>
  <c r="AB789" i="1"/>
  <c r="Z789" i="1"/>
  <c r="AB791" i="1"/>
  <c r="Z791" i="1"/>
  <c r="AB793" i="1"/>
  <c r="Z793" i="1"/>
  <c r="AB795" i="1"/>
  <c r="Z795" i="1"/>
  <c r="AB797" i="1"/>
  <c r="Z797" i="1"/>
  <c r="AB799" i="1"/>
  <c r="Z799" i="1"/>
  <c r="AB801" i="1"/>
  <c r="Z801" i="1"/>
  <c r="AB803" i="1"/>
  <c r="Z803" i="1"/>
  <c r="AB805" i="1"/>
  <c r="Z805" i="1"/>
  <c r="AB807" i="1"/>
  <c r="Z807" i="1"/>
  <c r="AB809" i="1"/>
  <c r="Z809" i="1"/>
  <c r="AB811" i="1"/>
  <c r="Z811" i="1"/>
  <c r="AB813" i="1"/>
  <c r="Z813" i="1"/>
  <c r="AB815" i="1"/>
  <c r="Z815" i="1"/>
  <c r="AB817" i="1"/>
  <c r="Z817" i="1"/>
  <c r="AB819" i="1"/>
  <c r="Z819" i="1"/>
  <c r="AB821" i="1"/>
  <c r="Z821" i="1"/>
  <c r="AB823" i="1"/>
  <c r="Z823" i="1"/>
  <c r="AB825" i="1"/>
  <c r="Z825" i="1"/>
  <c r="AB827" i="1"/>
  <c r="Z827" i="1"/>
  <c r="AB829" i="1"/>
  <c r="Z829" i="1"/>
  <c r="AB831" i="1"/>
  <c r="Z831" i="1"/>
  <c r="AB833" i="1"/>
  <c r="Z833" i="1"/>
  <c r="AB835" i="1"/>
  <c r="Z835" i="1"/>
  <c r="AB837" i="1"/>
  <c r="Z837" i="1"/>
  <c r="AB839" i="1"/>
  <c r="Z839" i="1"/>
  <c r="AB841" i="1"/>
  <c r="Z841" i="1"/>
  <c r="AB843" i="1"/>
  <c r="Z843" i="1"/>
  <c r="AB845" i="1"/>
  <c r="Z845" i="1"/>
  <c r="AB847" i="1"/>
  <c r="Z847" i="1"/>
  <c r="AB849" i="1"/>
  <c r="Z849" i="1"/>
  <c r="AB851" i="1"/>
  <c r="Z851" i="1"/>
  <c r="AB853" i="1"/>
  <c r="Z853" i="1"/>
  <c r="AB855" i="1"/>
  <c r="Z855" i="1"/>
  <c r="AB857" i="1"/>
  <c r="Z857" i="1"/>
  <c r="AB859" i="1"/>
  <c r="Z859" i="1"/>
  <c r="AB861" i="1"/>
  <c r="Z861" i="1"/>
  <c r="AB863" i="1"/>
  <c r="Z863" i="1"/>
  <c r="AB865" i="1"/>
  <c r="Z865" i="1"/>
  <c r="AB867" i="1"/>
  <c r="Z867" i="1"/>
  <c r="AB869" i="1"/>
  <c r="Z869" i="1"/>
  <c r="AB871" i="1"/>
  <c r="Z871" i="1"/>
  <c r="AB873" i="1"/>
  <c r="Z873" i="1"/>
  <c r="AB875" i="1"/>
  <c r="Z875" i="1"/>
  <c r="AB877" i="1"/>
  <c r="Z877" i="1"/>
  <c r="AB879" i="1"/>
  <c r="Z879" i="1"/>
  <c r="AB881" i="1"/>
  <c r="Z881" i="1"/>
  <c r="AB883" i="1"/>
  <c r="Z883" i="1"/>
  <c r="AB885" i="1"/>
  <c r="Z885" i="1"/>
  <c r="AB887" i="1"/>
  <c r="Z887" i="1"/>
  <c r="AB889" i="1"/>
  <c r="Z889" i="1"/>
  <c r="AB891" i="1"/>
  <c r="Z891" i="1"/>
  <c r="AB893" i="1"/>
  <c r="Z893" i="1"/>
  <c r="AB895" i="1"/>
  <c r="Z895" i="1"/>
  <c r="AB897" i="1"/>
  <c r="Z897" i="1"/>
  <c r="AB899" i="1"/>
  <c r="Z899" i="1"/>
  <c r="AB901" i="1"/>
  <c r="Z901" i="1"/>
  <c r="AB903" i="1"/>
  <c r="Z903" i="1"/>
  <c r="AB905" i="1"/>
  <c r="Z905" i="1"/>
  <c r="AB907" i="1"/>
  <c r="Z907" i="1"/>
  <c r="AB909" i="1"/>
  <c r="Z909" i="1"/>
  <c r="AB911" i="1"/>
  <c r="Z911" i="1"/>
  <c r="AB913" i="1"/>
  <c r="Z913" i="1"/>
  <c r="AB915" i="1"/>
  <c r="Z915" i="1"/>
  <c r="AB917" i="1"/>
  <c r="Z917" i="1"/>
  <c r="AB919" i="1"/>
  <c r="Z919" i="1"/>
  <c r="AB921" i="1"/>
  <c r="Z921" i="1"/>
  <c r="AB923" i="1"/>
  <c r="Z923" i="1"/>
  <c r="AB925" i="1"/>
  <c r="Z925" i="1"/>
  <c r="AB927" i="1"/>
  <c r="Z927" i="1"/>
  <c r="AB929" i="1"/>
  <c r="Z929" i="1"/>
  <c r="AB931" i="1"/>
  <c r="Z931" i="1"/>
  <c r="AB933" i="1"/>
  <c r="Z933" i="1"/>
  <c r="AB935" i="1"/>
  <c r="Z935" i="1"/>
  <c r="AB937" i="1"/>
  <c r="Z937" i="1"/>
  <c r="AB939" i="1"/>
  <c r="Z939" i="1"/>
  <c r="AB941" i="1"/>
  <c r="Z941" i="1"/>
  <c r="AB943" i="1"/>
  <c r="Z943" i="1"/>
  <c r="AB945" i="1"/>
  <c r="Z945" i="1"/>
  <c r="AB947" i="1"/>
  <c r="Z947" i="1"/>
  <c r="AB949" i="1"/>
  <c r="Z949" i="1"/>
  <c r="AB951" i="1"/>
  <c r="Z951" i="1"/>
  <c r="AB953" i="1"/>
  <c r="Z953" i="1"/>
  <c r="AB955" i="1"/>
  <c r="Z955" i="1"/>
  <c r="AB957" i="1"/>
  <c r="Z957" i="1"/>
  <c r="AB959" i="1"/>
  <c r="Z959" i="1"/>
  <c r="AB961" i="1"/>
  <c r="Z961" i="1"/>
  <c r="AB963" i="1"/>
  <c r="Z963" i="1"/>
  <c r="AB965" i="1"/>
  <c r="Z965" i="1"/>
  <c r="AB967" i="1"/>
  <c r="Z967" i="1"/>
  <c r="AB969" i="1"/>
  <c r="Z969" i="1"/>
  <c r="AB971" i="1"/>
  <c r="Z971" i="1"/>
  <c r="AB973" i="1"/>
  <c r="Z973" i="1"/>
  <c r="AB975" i="1"/>
  <c r="Z975" i="1"/>
  <c r="AB977" i="1"/>
  <c r="Z977" i="1"/>
  <c r="AB979" i="1"/>
  <c r="Z979" i="1"/>
  <c r="AB981" i="1"/>
  <c r="Z981" i="1"/>
  <c r="AB983" i="1"/>
  <c r="Z983" i="1"/>
  <c r="AB985" i="1"/>
  <c r="Z985" i="1"/>
  <c r="AB987" i="1"/>
  <c r="Z987" i="1"/>
  <c r="AB989" i="1"/>
  <c r="Z989" i="1"/>
  <c r="AB991" i="1"/>
  <c r="Z991" i="1"/>
  <c r="AB993" i="1"/>
  <c r="Z993" i="1"/>
  <c r="AB995" i="1"/>
  <c r="Z995" i="1"/>
  <c r="AB997" i="1"/>
  <c r="Z997" i="1"/>
  <c r="AB999" i="1"/>
  <c r="Z999" i="1"/>
  <c r="AB1001" i="1"/>
  <c r="Z1001" i="1"/>
  <c r="AB1003" i="1"/>
  <c r="Z1003" i="1"/>
  <c r="AB1005" i="1"/>
  <c r="Z1005" i="1"/>
  <c r="AB1007" i="1"/>
  <c r="Z1007" i="1"/>
  <c r="AB1009" i="1"/>
  <c r="Z1009" i="1"/>
  <c r="AB1011" i="1"/>
  <c r="Z1011" i="1"/>
  <c r="AB1013" i="1"/>
  <c r="Z1013" i="1"/>
  <c r="AB1015" i="1"/>
  <c r="Z1015" i="1"/>
  <c r="AB1017" i="1"/>
  <c r="Z1017" i="1"/>
  <c r="AB1019" i="1"/>
  <c r="Z1019" i="1"/>
  <c r="AB1021" i="1"/>
  <c r="Z1021" i="1"/>
  <c r="AB1023" i="1"/>
  <c r="Z1023" i="1"/>
  <c r="AB1025" i="1"/>
  <c r="Z1025" i="1"/>
  <c r="AB1027" i="1"/>
  <c r="Z1027" i="1"/>
  <c r="AB1029" i="1"/>
  <c r="Z1029" i="1"/>
  <c r="AB1031" i="1"/>
  <c r="Z1031" i="1"/>
  <c r="AB1033" i="1"/>
  <c r="Z1033" i="1"/>
  <c r="AB1035" i="1"/>
  <c r="Z1035" i="1"/>
  <c r="AB1037" i="1"/>
  <c r="Z1037" i="1"/>
  <c r="AB1039" i="1"/>
  <c r="Z1039" i="1"/>
  <c r="AB1041" i="1"/>
  <c r="Z1041" i="1"/>
  <c r="AB1043" i="1"/>
  <c r="Z1043" i="1"/>
  <c r="AB1045" i="1"/>
  <c r="Z1045" i="1"/>
  <c r="AB1047" i="1"/>
  <c r="Z1047" i="1"/>
  <c r="AB1049" i="1"/>
  <c r="Z1049" i="1"/>
  <c r="AB1051" i="1"/>
  <c r="Z1051" i="1"/>
  <c r="AB1053" i="1"/>
  <c r="Z1053" i="1"/>
  <c r="AB1055" i="1"/>
  <c r="Z1055" i="1"/>
  <c r="AB1057" i="1"/>
  <c r="Z1057" i="1"/>
  <c r="AB1059" i="1"/>
  <c r="Z1059" i="1"/>
  <c r="AB1061" i="1"/>
  <c r="Z1061" i="1"/>
  <c r="AB1063" i="1"/>
  <c r="Z1063" i="1"/>
  <c r="AB1065" i="1"/>
  <c r="Z1065" i="1"/>
  <c r="AB1067" i="1"/>
  <c r="Z1067" i="1"/>
  <c r="AB1069" i="1"/>
  <c r="Z1069" i="1"/>
  <c r="AB1071" i="1"/>
  <c r="Z1071" i="1"/>
  <c r="AB1073" i="1"/>
  <c r="Z1073" i="1"/>
  <c r="AB1075" i="1"/>
  <c r="Z1075" i="1"/>
  <c r="AB1077" i="1"/>
  <c r="Z1077" i="1"/>
  <c r="AB1079" i="1"/>
  <c r="Z1079" i="1"/>
  <c r="AB1081" i="1"/>
  <c r="Z1081" i="1"/>
  <c r="AB1083" i="1"/>
  <c r="Z1083" i="1"/>
  <c r="AB1085" i="1"/>
  <c r="Z1085" i="1"/>
  <c r="AB1087" i="1"/>
  <c r="Z1087" i="1"/>
  <c r="AB1089" i="1"/>
  <c r="Z1089" i="1"/>
  <c r="AB1091" i="1"/>
  <c r="Z1091" i="1"/>
  <c r="AB1093" i="1"/>
  <c r="Z1093" i="1"/>
  <c r="AB1095" i="1"/>
  <c r="Z1095" i="1"/>
  <c r="AB1097" i="1"/>
  <c r="Z1097" i="1"/>
  <c r="AB1099" i="1"/>
  <c r="Z1099" i="1"/>
  <c r="AB1101" i="1"/>
  <c r="Z1101" i="1"/>
  <c r="AB1103" i="1"/>
  <c r="Z1103" i="1"/>
  <c r="AB1105" i="1"/>
  <c r="Z1105" i="1"/>
  <c r="AB1107" i="1"/>
  <c r="Z1107" i="1"/>
  <c r="AB1109" i="1"/>
  <c r="Z1109" i="1"/>
  <c r="AB1111" i="1"/>
  <c r="Z1111" i="1"/>
  <c r="AB1113" i="1"/>
  <c r="Z1113" i="1"/>
  <c r="AB1115" i="1"/>
  <c r="Z1115" i="1"/>
  <c r="AB1117" i="1"/>
  <c r="Z1117" i="1"/>
  <c r="AB1119" i="1"/>
  <c r="Z1119" i="1"/>
  <c r="AB1121" i="1"/>
  <c r="Z1121" i="1"/>
  <c r="AB1123" i="1"/>
  <c r="Z1123" i="1"/>
  <c r="AB1125" i="1"/>
  <c r="Z1125" i="1"/>
  <c r="AB1127" i="1"/>
  <c r="Z1127" i="1"/>
  <c r="AB1129" i="1"/>
  <c r="Z1129" i="1"/>
  <c r="AB1131" i="1"/>
  <c r="Z1131" i="1"/>
  <c r="AB1133" i="1"/>
  <c r="Z1133" i="1"/>
  <c r="AB1135" i="1"/>
  <c r="Z1135" i="1"/>
  <c r="AB1137" i="1"/>
  <c r="Z1137" i="1"/>
  <c r="AB1139" i="1"/>
  <c r="Z1139" i="1"/>
  <c r="AB1141" i="1"/>
  <c r="Z1141" i="1"/>
  <c r="AB1143" i="1"/>
  <c r="Z1143" i="1"/>
  <c r="AB1145" i="1"/>
  <c r="Z1145" i="1"/>
  <c r="AB1147" i="1"/>
  <c r="Z1147" i="1"/>
  <c r="AB1149" i="1"/>
  <c r="Z1149" i="1"/>
  <c r="AB1151" i="1"/>
  <c r="Z1151" i="1"/>
  <c r="AB1153" i="1"/>
  <c r="Z1153" i="1"/>
  <c r="AB1155" i="1"/>
  <c r="Z1155" i="1"/>
  <c r="AB1157" i="1"/>
  <c r="Z1157" i="1"/>
  <c r="AB1159" i="1"/>
  <c r="Z1159" i="1"/>
  <c r="AB1161" i="1"/>
  <c r="Z1161" i="1"/>
  <c r="AB1163" i="1"/>
  <c r="Z1163" i="1"/>
  <c r="AB1165" i="1"/>
  <c r="Z1165" i="1"/>
  <c r="AB1167" i="1"/>
  <c r="Z1167" i="1"/>
  <c r="AB1169" i="1"/>
  <c r="Z1169" i="1"/>
  <c r="AB1171" i="1"/>
  <c r="Z1171" i="1"/>
  <c r="AB1173" i="1"/>
  <c r="Z1173" i="1"/>
  <c r="AB1175" i="1"/>
  <c r="Z1175" i="1"/>
  <c r="AB1177" i="1"/>
  <c r="Z1177" i="1"/>
  <c r="AB1179" i="1"/>
  <c r="Z1179" i="1"/>
  <c r="AB1181" i="1"/>
  <c r="Z1181" i="1"/>
  <c r="AB1183" i="1"/>
  <c r="Z1183" i="1"/>
  <c r="AB1185" i="1"/>
  <c r="Z1185" i="1"/>
  <c r="AB1187" i="1"/>
  <c r="Z1187" i="1"/>
  <c r="AB1189" i="1"/>
  <c r="Z1189" i="1"/>
  <c r="AB1191" i="1"/>
  <c r="Z1191" i="1"/>
  <c r="AB1193" i="1"/>
  <c r="Z1193" i="1"/>
  <c r="AB1195" i="1"/>
  <c r="Z1195" i="1"/>
  <c r="AB1197" i="1"/>
  <c r="Z1197" i="1"/>
  <c r="AB1199" i="1"/>
  <c r="Z1199" i="1"/>
  <c r="AB1201" i="1"/>
  <c r="Z1201" i="1"/>
  <c r="AB1203" i="1"/>
  <c r="Z1203" i="1"/>
  <c r="AB1205" i="1"/>
  <c r="Z1205" i="1"/>
  <c r="AB1207" i="1"/>
  <c r="Z1207" i="1"/>
  <c r="AB1209" i="1"/>
  <c r="Z1209" i="1"/>
  <c r="AB1211" i="1"/>
  <c r="Z1211" i="1"/>
  <c r="AB1213" i="1"/>
  <c r="Z1213" i="1"/>
  <c r="AB1215" i="1"/>
  <c r="Z1215" i="1"/>
  <c r="AB1217" i="1"/>
  <c r="Z1217" i="1"/>
  <c r="AB1219" i="1"/>
  <c r="Z1219" i="1"/>
  <c r="AB1221" i="1"/>
  <c r="Z1221" i="1"/>
  <c r="AB1223" i="1"/>
  <c r="Z1223" i="1"/>
  <c r="AB1225" i="1"/>
  <c r="Z1225" i="1"/>
  <c r="AB1227" i="1"/>
  <c r="Z1227" i="1"/>
  <c r="AB1229" i="1"/>
  <c r="Z1229" i="1"/>
  <c r="AB1231" i="1"/>
  <c r="Z1231" i="1"/>
  <c r="AB1233" i="1"/>
  <c r="Z1233" i="1"/>
  <c r="AB1235" i="1"/>
  <c r="Z1235" i="1"/>
  <c r="AB1237" i="1"/>
  <c r="Z1237" i="1"/>
  <c r="AB1239" i="1"/>
  <c r="Z1239" i="1"/>
  <c r="AB220" i="1"/>
  <c r="Z220" i="1"/>
  <c r="AB222" i="1"/>
  <c r="Z222" i="1"/>
  <c r="AB224" i="1"/>
  <c r="Z224" i="1"/>
  <c r="AB226" i="1"/>
  <c r="Z226" i="1"/>
  <c r="AB228" i="1"/>
  <c r="Z228" i="1"/>
  <c r="AB230" i="1"/>
  <c r="Z230" i="1"/>
  <c r="AB232" i="1"/>
  <c r="Z232" i="1"/>
  <c r="AB234" i="1"/>
  <c r="Z234" i="1"/>
  <c r="AB236" i="1"/>
  <c r="Z236" i="1"/>
  <c r="AB238" i="1"/>
  <c r="Z238" i="1"/>
  <c r="AB240" i="1"/>
  <c r="Z240" i="1"/>
  <c r="AB242" i="1"/>
  <c r="Z242" i="1"/>
  <c r="AB244" i="1"/>
  <c r="Z244" i="1"/>
  <c r="AB246" i="1"/>
  <c r="Z246" i="1"/>
  <c r="AB248" i="1"/>
  <c r="Z248" i="1"/>
  <c r="AB250" i="1"/>
  <c r="Z250" i="1"/>
  <c r="AB252" i="1"/>
  <c r="Z252" i="1"/>
  <c r="AB254" i="1"/>
  <c r="Z254" i="1"/>
  <c r="AB256" i="1"/>
  <c r="Z256" i="1"/>
  <c r="AB258" i="1"/>
  <c r="Z258" i="1"/>
  <c r="AB260" i="1"/>
  <c r="Z260" i="1"/>
  <c r="AB262" i="1"/>
  <c r="Z262" i="1"/>
  <c r="AB264" i="1"/>
  <c r="Z264" i="1"/>
  <c r="AB266" i="1"/>
  <c r="Z266" i="1"/>
  <c r="AB268" i="1"/>
  <c r="Z268" i="1"/>
  <c r="AB270" i="1"/>
  <c r="Z270" i="1"/>
  <c r="AB272" i="1"/>
  <c r="Z272" i="1"/>
  <c r="AB274" i="1"/>
  <c r="Z274" i="1"/>
  <c r="AB276" i="1"/>
  <c r="Z276" i="1"/>
  <c r="AB278" i="1"/>
  <c r="Z278" i="1"/>
  <c r="AB280" i="1"/>
  <c r="Z280" i="1"/>
  <c r="AB282" i="1"/>
  <c r="Z282" i="1"/>
  <c r="AB284" i="1"/>
  <c r="Z284" i="1"/>
  <c r="AB286" i="1"/>
  <c r="Z286" i="1"/>
  <c r="AB288" i="1"/>
  <c r="Z288" i="1"/>
  <c r="AB290" i="1"/>
  <c r="Z290" i="1"/>
  <c r="AB292" i="1"/>
  <c r="Z292" i="1"/>
  <c r="AB294" i="1"/>
  <c r="Z294" i="1"/>
  <c r="AB296" i="1"/>
  <c r="Z296" i="1"/>
  <c r="AB298" i="1"/>
  <c r="Z298" i="1"/>
  <c r="AB300" i="1"/>
  <c r="Z300" i="1"/>
  <c r="AB302" i="1"/>
  <c r="Z302" i="1"/>
  <c r="AB304" i="1"/>
  <c r="Z304" i="1"/>
  <c r="AB306" i="1"/>
  <c r="Z306" i="1"/>
  <c r="AB308" i="1"/>
  <c r="Z308" i="1"/>
  <c r="AB310" i="1"/>
  <c r="Z310" i="1"/>
  <c r="AB312" i="1"/>
  <c r="Z312" i="1"/>
  <c r="AB314" i="1"/>
  <c r="Z314" i="1"/>
  <c r="AB316" i="1"/>
  <c r="Z316" i="1"/>
  <c r="AB318" i="1"/>
  <c r="Z318" i="1"/>
  <c r="AB320" i="1"/>
  <c r="Z320" i="1"/>
  <c r="AB322" i="1"/>
  <c r="Z322" i="1"/>
  <c r="AB324" i="1"/>
  <c r="Z324" i="1"/>
  <c r="AB326" i="1"/>
  <c r="Z326" i="1"/>
  <c r="AB328" i="1"/>
  <c r="Z328" i="1"/>
  <c r="AB330" i="1"/>
  <c r="Z330" i="1"/>
  <c r="AB332" i="1"/>
  <c r="Z332" i="1"/>
  <c r="AB334" i="1"/>
  <c r="Z334" i="1"/>
  <c r="AB336" i="1"/>
  <c r="Z336" i="1"/>
  <c r="AB338" i="1"/>
  <c r="Z338" i="1"/>
  <c r="AB340" i="1"/>
  <c r="Z340" i="1"/>
  <c r="AB342" i="1"/>
  <c r="Z342" i="1"/>
  <c r="AB344" i="1"/>
  <c r="Z344" i="1"/>
  <c r="AB346" i="1"/>
  <c r="Z346" i="1"/>
  <c r="AB348" i="1"/>
  <c r="Z348" i="1"/>
  <c r="AB350" i="1"/>
  <c r="Z350" i="1"/>
  <c r="AB352" i="1"/>
  <c r="Z352" i="1"/>
  <c r="AB354" i="1"/>
  <c r="Z354" i="1"/>
  <c r="AB356" i="1"/>
  <c r="Z356" i="1"/>
  <c r="AB358" i="1"/>
  <c r="Z358" i="1"/>
  <c r="AB360" i="1"/>
  <c r="Z360" i="1"/>
  <c r="AB362" i="1"/>
  <c r="Z362" i="1"/>
  <c r="AB364" i="1"/>
  <c r="Z364" i="1"/>
  <c r="AB366" i="1"/>
  <c r="Z366" i="1"/>
  <c r="AB368" i="1"/>
  <c r="Z368" i="1"/>
  <c r="AB370" i="1"/>
  <c r="Z370" i="1"/>
  <c r="AB372" i="1"/>
  <c r="Z372" i="1"/>
  <c r="AB374" i="1"/>
  <c r="Z374" i="1"/>
  <c r="AB376" i="1"/>
  <c r="Z376" i="1"/>
  <c r="AB378" i="1"/>
  <c r="Z378" i="1"/>
  <c r="AB380" i="1"/>
  <c r="Z380" i="1"/>
  <c r="AB382" i="1"/>
  <c r="Z382" i="1"/>
  <c r="AB384" i="1"/>
  <c r="Z384" i="1"/>
  <c r="AB386" i="1"/>
  <c r="Z386" i="1"/>
  <c r="AB388" i="1"/>
  <c r="Z388" i="1"/>
  <c r="AB390" i="1"/>
  <c r="Z390" i="1"/>
  <c r="AB392" i="1"/>
  <c r="Z392" i="1"/>
  <c r="AB394" i="1"/>
  <c r="Z394" i="1"/>
  <c r="AB396" i="1"/>
  <c r="Z396" i="1"/>
  <c r="AB398" i="1"/>
  <c r="Z398" i="1"/>
  <c r="AB400" i="1"/>
  <c r="Z400" i="1"/>
  <c r="AB402" i="1"/>
  <c r="Z402" i="1"/>
  <c r="AB404" i="1"/>
  <c r="Z404" i="1"/>
  <c r="AB406" i="1"/>
  <c r="Z406" i="1"/>
  <c r="AB408" i="1"/>
  <c r="Z408" i="1"/>
  <c r="AB410" i="1"/>
  <c r="Z410" i="1"/>
  <c r="AB412" i="1"/>
  <c r="Z412" i="1"/>
  <c r="AB414" i="1"/>
  <c r="Z414" i="1"/>
  <c r="AB416" i="1"/>
  <c r="Z416" i="1"/>
  <c r="AB418" i="1"/>
  <c r="Z418" i="1"/>
  <c r="AB420" i="1"/>
  <c r="Z420" i="1"/>
  <c r="AB422" i="1"/>
  <c r="Z422" i="1"/>
  <c r="AB424" i="1"/>
  <c r="Z424" i="1"/>
  <c r="AB426" i="1"/>
  <c r="Z426" i="1"/>
  <c r="AB428" i="1"/>
  <c r="Z428" i="1"/>
  <c r="AB430" i="1"/>
  <c r="Z430" i="1"/>
  <c r="AB432" i="1"/>
  <c r="Z432" i="1"/>
  <c r="AB434" i="1"/>
  <c r="Z434" i="1"/>
  <c r="AB436" i="1"/>
  <c r="Z436" i="1"/>
  <c r="AB438" i="1"/>
  <c r="Z438" i="1"/>
  <c r="AB440" i="1"/>
  <c r="Z440" i="1"/>
  <c r="AB442" i="1"/>
  <c r="Z442" i="1"/>
  <c r="AB444" i="1"/>
  <c r="Z444" i="1"/>
  <c r="AB446" i="1"/>
  <c r="Z446" i="1"/>
  <c r="AB448" i="1"/>
  <c r="Z448" i="1"/>
  <c r="AB450" i="1"/>
  <c r="Z450" i="1"/>
  <c r="AB452" i="1"/>
  <c r="Z452" i="1"/>
  <c r="AB454" i="1"/>
  <c r="Z454" i="1"/>
  <c r="AB456" i="1"/>
  <c r="Z456" i="1"/>
  <c r="AB458" i="1"/>
  <c r="Z458" i="1"/>
  <c r="AB460" i="1"/>
  <c r="Z460" i="1"/>
  <c r="AB462" i="1"/>
  <c r="Z462" i="1"/>
  <c r="AB464" i="1"/>
  <c r="Z464" i="1"/>
  <c r="AB466" i="1"/>
  <c r="Z466" i="1"/>
  <c r="AB468" i="1"/>
  <c r="Z468" i="1"/>
  <c r="AB470" i="1"/>
  <c r="Z470" i="1"/>
  <c r="AB472" i="1"/>
  <c r="Z472" i="1"/>
  <c r="AB474" i="1"/>
  <c r="Z474" i="1"/>
  <c r="AB476" i="1"/>
  <c r="Z476" i="1"/>
  <c r="AB478" i="1"/>
  <c r="Z478" i="1"/>
  <c r="AB480" i="1"/>
  <c r="Z480" i="1"/>
  <c r="AB482" i="1"/>
  <c r="Z482" i="1"/>
  <c r="AB484" i="1"/>
  <c r="Z484" i="1"/>
  <c r="AB486" i="1"/>
  <c r="Z486" i="1"/>
  <c r="AB488" i="1"/>
  <c r="Z488" i="1"/>
  <c r="AB490" i="1"/>
  <c r="Z490" i="1"/>
  <c r="AB492" i="1"/>
  <c r="Z492" i="1"/>
  <c r="AB494" i="1"/>
  <c r="Z494" i="1"/>
  <c r="AB496" i="1"/>
  <c r="Z496" i="1"/>
  <c r="AB498" i="1"/>
  <c r="Z498" i="1"/>
  <c r="AB500" i="1"/>
  <c r="Z500" i="1"/>
  <c r="AB502" i="1"/>
  <c r="Z502" i="1"/>
  <c r="AB504" i="1"/>
  <c r="Z504" i="1"/>
  <c r="AB506" i="1"/>
  <c r="Z506" i="1"/>
  <c r="AB508" i="1"/>
  <c r="Z508" i="1"/>
  <c r="AB510" i="1"/>
  <c r="Z510" i="1"/>
  <c r="AB512" i="1"/>
  <c r="Z512" i="1"/>
  <c r="AB514" i="1"/>
  <c r="Z514" i="1"/>
  <c r="AB516" i="1"/>
  <c r="Z516" i="1"/>
  <c r="AB518" i="1"/>
  <c r="Z518" i="1"/>
  <c r="AB520" i="1"/>
  <c r="Z520" i="1"/>
  <c r="AB522" i="1"/>
  <c r="Z522" i="1"/>
  <c r="AB524" i="1"/>
  <c r="Z524" i="1"/>
  <c r="AB526" i="1"/>
  <c r="Z526" i="1"/>
  <c r="AB528" i="1"/>
  <c r="Z528" i="1"/>
  <c r="AB530" i="1"/>
  <c r="Z530" i="1"/>
  <c r="AB532" i="1"/>
  <c r="Z532" i="1"/>
  <c r="AB534" i="1"/>
  <c r="Z534" i="1"/>
  <c r="AB536" i="1"/>
  <c r="Z536" i="1"/>
  <c r="AB538" i="1"/>
  <c r="Z538" i="1"/>
  <c r="AB540" i="1"/>
  <c r="Z540" i="1"/>
  <c r="AB542" i="1"/>
  <c r="Z542" i="1"/>
  <c r="AB544" i="1"/>
  <c r="Z544" i="1"/>
  <c r="AB546" i="1"/>
  <c r="Z546" i="1"/>
  <c r="AB548" i="1"/>
  <c r="Z548" i="1"/>
  <c r="AB550" i="1"/>
  <c r="Z550" i="1"/>
  <c r="AB552" i="1"/>
  <c r="Z552" i="1"/>
  <c r="AB554" i="1"/>
  <c r="Z554" i="1"/>
  <c r="AB556" i="1"/>
  <c r="Z556" i="1"/>
  <c r="AB558" i="1"/>
  <c r="Z558" i="1"/>
  <c r="AB560" i="1"/>
  <c r="Z560" i="1"/>
  <c r="AB562" i="1"/>
  <c r="Z562" i="1"/>
  <c r="AB564" i="1"/>
  <c r="Z564" i="1"/>
  <c r="AB566" i="1"/>
  <c r="Z566" i="1"/>
  <c r="AB568" i="1"/>
  <c r="Z568" i="1"/>
  <c r="AB570" i="1"/>
  <c r="Z570" i="1"/>
  <c r="AB572" i="1"/>
  <c r="Z572" i="1"/>
  <c r="AB574" i="1"/>
  <c r="Z574" i="1"/>
  <c r="AB576" i="1"/>
  <c r="Z576" i="1"/>
  <c r="AB578" i="1"/>
  <c r="Z578" i="1"/>
  <c r="AB580" i="1"/>
  <c r="Z580" i="1"/>
  <c r="AB582" i="1"/>
  <c r="Z582" i="1"/>
  <c r="AB584" i="1"/>
  <c r="Z584" i="1"/>
  <c r="AB586" i="1"/>
  <c r="Z586" i="1"/>
  <c r="AB588" i="1"/>
  <c r="Z588" i="1"/>
  <c r="AB590" i="1"/>
  <c r="Z590" i="1"/>
  <c r="AB592" i="1"/>
  <c r="Z592" i="1"/>
  <c r="AB594" i="1"/>
  <c r="Z594" i="1"/>
  <c r="AB596" i="1"/>
  <c r="Z596" i="1"/>
  <c r="AB598" i="1"/>
  <c r="Z598" i="1"/>
  <c r="AB600" i="1"/>
  <c r="Z600" i="1"/>
  <c r="AB602" i="1"/>
  <c r="Z602" i="1"/>
  <c r="AB604" i="1"/>
  <c r="Z604" i="1"/>
  <c r="AB606" i="1"/>
  <c r="Z606" i="1"/>
  <c r="AB608" i="1"/>
  <c r="Z608" i="1"/>
  <c r="AB610" i="1"/>
  <c r="Z610" i="1"/>
  <c r="AB612" i="1"/>
  <c r="Z612" i="1"/>
  <c r="AB614" i="1"/>
  <c r="Z614" i="1"/>
  <c r="AB616" i="1"/>
  <c r="Z616" i="1"/>
  <c r="AB618" i="1"/>
  <c r="Z618" i="1"/>
  <c r="AB620" i="1"/>
  <c r="Z620" i="1"/>
  <c r="AB622" i="1"/>
  <c r="Z622" i="1"/>
  <c r="AB624" i="1"/>
  <c r="Z624" i="1"/>
  <c r="AB626" i="1"/>
  <c r="Z626" i="1"/>
  <c r="AB628" i="1"/>
  <c r="Z628" i="1"/>
  <c r="AB630" i="1"/>
  <c r="Z630" i="1"/>
  <c r="AB632" i="1"/>
  <c r="Z632" i="1"/>
  <c r="AB634" i="1"/>
  <c r="Z634" i="1"/>
  <c r="AB636" i="1"/>
  <c r="Z636" i="1"/>
  <c r="AB638" i="1"/>
  <c r="Z638" i="1"/>
  <c r="AB640" i="1"/>
  <c r="Z640" i="1"/>
  <c r="AB642" i="1"/>
  <c r="Z642" i="1"/>
  <c r="AB644" i="1"/>
  <c r="Z644" i="1"/>
  <c r="AB646" i="1"/>
  <c r="Z646" i="1"/>
  <c r="AB648" i="1"/>
  <c r="Z648" i="1"/>
  <c r="AB650" i="1"/>
  <c r="Z650" i="1"/>
  <c r="AB652" i="1"/>
  <c r="Z652" i="1"/>
  <c r="AB654" i="1"/>
  <c r="Z654" i="1"/>
  <c r="AB656" i="1"/>
  <c r="Z656" i="1"/>
  <c r="AB658" i="1"/>
  <c r="Z658" i="1"/>
  <c r="AB660" i="1"/>
  <c r="Z660" i="1"/>
  <c r="AB662" i="1"/>
  <c r="Z662" i="1"/>
  <c r="AB664" i="1"/>
  <c r="Z664" i="1"/>
  <c r="AB666" i="1"/>
  <c r="Z666" i="1"/>
  <c r="AB668" i="1"/>
  <c r="Z668" i="1"/>
  <c r="AB670" i="1"/>
  <c r="Z670" i="1"/>
  <c r="AB672" i="1"/>
  <c r="Z672" i="1"/>
  <c r="AB674" i="1"/>
  <c r="Z674" i="1"/>
  <c r="AB676" i="1"/>
  <c r="Z676" i="1"/>
  <c r="AB678" i="1"/>
  <c r="Z678" i="1"/>
  <c r="AB680" i="1"/>
  <c r="Z680" i="1"/>
  <c r="AB682" i="1"/>
  <c r="Z682" i="1"/>
  <c r="AB684" i="1"/>
  <c r="Z684" i="1"/>
  <c r="AB686" i="1"/>
  <c r="Z686" i="1"/>
  <c r="AB688" i="1"/>
  <c r="Z688" i="1"/>
  <c r="AB690" i="1"/>
  <c r="Z690" i="1"/>
  <c r="AB692" i="1"/>
  <c r="Z692" i="1"/>
  <c r="AB694" i="1"/>
  <c r="Z694" i="1"/>
  <c r="AB696" i="1"/>
  <c r="Z696" i="1"/>
  <c r="AB698" i="1"/>
  <c r="Z698" i="1"/>
  <c r="AB700" i="1"/>
  <c r="Z700" i="1"/>
  <c r="AB702" i="1"/>
  <c r="Z702" i="1"/>
  <c r="AB704" i="1"/>
  <c r="Z704" i="1"/>
  <c r="AB706" i="1"/>
  <c r="Z706" i="1"/>
  <c r="AB708" i="1"/>
  <c r="Z708" i="1"/>
  <c r="AB710" i="1"/>
  <c r="Z710" i="1"/>
  <c r="AB712" i="1"/>
  <c r="Z712" i="1"/>
  <c r="AB714" i="1"/>
  <c r="Z714" i="1"/>
  <c r="AB716" i="1"/>
  <c r="Z716" i="1"/>
  <c r="AB718" i="1"/>
  <c r="Z718" i="1"/>
  <c r="AB720" i="1"/>
  <c r="Z720" i="1"/>
  <c r="AB722" i="1"/>
  <c r="Z722" i="1"/>
  <c r="AB724" i="1"/>
  <c r="Z724" i="1"/>
  <c r="AB726" i="1"/>
  <c r="Z726" i="1"/>
  <c r="AB728" i="1"/>
  <c r="Z728" i="1"/>
  <c r="AB730" i="1"/>
  <c r="Z730" i="1"/>
  <c r="AB732" i="1"/>
  <c r="Z732" i="1"/>
  <c r="AB734" i="1"/>
  <c r="Z734" i="1"/>
  <c r="AB736" i="1"/>
  <c r="Z736" i="1"/>
  <c r="AB738" i="1"/>
  <c r="Z738" i="1"/>
  <c r="AB740" i="1"/>
  <c r="Z740" i="1"/>
  <c r="AB742" i="1"/>
  <c r="Z742" i="1"/>
  <c r="AB744" i="1"/>
  <c r="Z744" i="1"/>
  <c r="AB746" i="1"/>
  <c r="Z746" i="1"/>
  <c r="AB748" i="1"/>
  <c r="Z748" i="1"/>
  <c r="AB750" i="1"/>
  <c r="Z750" i="1"/>
  <c r="AB752" i="1"/>
  <c r="Z752" i="1"/>
  <c r="AB754" i="1"/>
  <c r="Z754" i="1"/>
  <c r="AB756" i="1"/>
  <c r="Z756" i="1"/>
  <c r="AB758" i="1"/>
  <c r="Z758" i="1"/>
  <c r="AB760" i="1"/>
  <c r="Z760" i="1"/>
  <c r="AB762" i="1"/>
  <c r="Z762" i="1"/>
  <c r="AB764" i="1"/>
  <c r="Z764" i="1"/>
  <c r="AB766" i="1"/>
  <c r="Z766" i="1"/>
  <c r="AB768" i="1"/>
  <c r="Z768" i="1"/>
  <c r="AB770" i="1"/>
  <c r="Z770" i="1"/>
  <c r="AB772" i="1"/>
  <c r="Z772" i="1"/>
  <c r="AB774" i="1"/>
  <c r="Z774" i="1"/>
  <c r="AB776" i="1"/>
  <c r="Z776" i="1"/>
  <c r="AB778" i="1"/>
  <c r="Z778" i="1"/>
  <c r="AB780" i="1"/>
  <c r="Z780" i="1"/>
  <c r="AB782" i="1"/>
  <c r="Z782" i="1"/>
  <c r="AB784" i="1"/>
  <c r="Z784" i="1"/>
  <c r="AB786" i="1"/>
  <c r="Z786" i="1"/>
  <c r="AB788" i="1"/>
  <c r="Z788" i="1"/>
  <c r="AB790" i="1"/>
  <c r="Z790" i="1"/>
  <c r="AB792" i="1"/>
  <c r="Z792" i="1"/>
  <c r="AB794" i="1"/>
  <c r="Z794" i="1"/>
  <c r="AB796" i="1"/>
  <c r="Z796" i="1"/>
  <c r="AB798" i="1"/>
  <c r="Z798" i="1"/>
  <c r="AB800" i="1"/>
  <c r="Z800" i="1"/>
  <c r="AB802" i="1"/>
  <c r="Z802" i="1"/>
  <c r="AB804" i="1"/>
  <c r="Z804" i="1"/>
  <c r="AB806" i="1"/>
  <c r="Z806" i="1"/>
  <c r="AB808" i="1"/>
  <c r="Z808" i="1"/>
  <c r="AB810" i="1"/>
  <c r="Z810" i="1"/>
  <c r="AB812" i="1"/>
  <c r="Z812" i="1"/>
  <c r="AB814" i="1"/>
  <c r="Z814" i="1"/>
  <c r="AB816" i="1"/>
  <c r="Z816" i="1"/>
  <c r="AB818" i="1"/>
  <c r="Z818" i="1"/>
  <c r="AB820" i="1"/>
  <c r="Z820" i="1"/>
  <c r="AB822" i="1"/>
  <c r="Z822" i="1"/>
  <c r="AB824" i="1"/>
  <c r="Z824" i="1"/>
  <c r="AB826" i="1"/>
  <c r="Z826" i="1"/>
  <c r="AB828" i="1"/>
  <c r="Z828" i="1"/>
  <c r="AB830" i="1"/>
  <c r="Z830" i="1"/>
  <c r="AB832" i="1"/>
  <c r="Z832" i="1"/>
  <c r="AB834" i="1"/>
  <c r="Z834" i="1"/>
  <c r="AB836" i="1"/>
  <c r="Z836" i="1"/>
  <c r="AB838" i="1"/>
  <c r="Z838" i="1"/>
  <c r="AB840" i="1"/>
  <c r="Z840" i="1"/>
  <c r="AB842" i="1"/>
  <c r="Z842" i="1"/>
  <c r="AB844" i="1"/>
  <c r="Z844" i="1"/>
  <c r="AB846" i="1"/>
  <c r="Z846" i="1"/>
  <c r="AB848" i="1"/>
  <c r="Z848" i="1"/>
  <c r="AB850" i="1"/>
  <c r="Z850" i="1"/>
  <c r="AB852" i="1"/>
  <c r="Z852" i="1"/>
  <c r="AB854" i="1"/>
  <c r="Z854" i="1"/>
  <c r="AB856" i="1"/>
  <c r="Z856" i="1"/>
  <c r="AB858" i="1"/>
  <c r="Z858" i="1"/>
  <c r="AB860" i="1"/>
  <c r="Z860" i="1"/>
  <c r="AB862" i="1"/>
  <c r="Z862" i="1"/>
  <c r="AB864" i="1"/>
  <c r="Z864" i="1"/>
  <c r="AB866" i="1"/>
  <c r="Z866" i="1"/>
  <c r="AB868" i="1"/>
  <c r="Z868" i="1"/>
  <c r="AB870" i="1"/>
  <c r="Z870" i="1"/>
  <c r="AB872" i="1"/>
  <c r="Z872" i="1"/>
  <c r="AB874" i="1"/>
  <c r="Z874" i="1"/>
  <c r="AB876" i="1"/>
  <c r="Z876" i="1"/>
  <c r="AB878" i="1"/>
  <c r="Z878" i="1"/>
  <c r="AB880" i="1"/>
  <c r="Z880" i="1"/>
  <c r="AB882" i="1"/>
  <c r="Z882" i="1"/>
  <c r="AB884" i="1"/>
  <c r="Z884" i="1"/>
  <c r="AB886" i="1"/>
  <c r="Z886" i="1"/>
  <c r="AB888" i="1"/>
  <c r="Z888" i="1"/>
  <c r="AB890" i="1"/>
  <c r="Z890" i="1"/>
  <c r="AB892" i="1"/>
  <c r="Z892" i="1"/>
  <c r="AB894" i="1"/>
  <c r="Z894" i="1"/>
  <c r="AB896" i="1"/>
  <c r="Z896" i="1"/>
  <c r="AB898" i="1"/>
  <c r="Z898" i="1"/>
  <c r="AB900" i="1"/>
  <c r="Z900" i="1"/>
  <c r="AB902" i="1"/>
  <c r="Z902" i="1"/>
  <c r="AB904" i="1"/>
  <c r="Z904" i="1"/>
  <c r="AB906" i="1"/>
  <c r="Z906" i="1"/>
  <c r="AB908" i="1"/>
  <c r="Z908" i="1"/>
  <c r="AB910" i="1"/>
  <c r="Z910" i="1"/>
  <c r="AB912" i="1"/>
  <c r="Z912" i="1"/>
  <c r="AB914" i="1"/>
  <c r="Z914" i="1"/>
  <c r="AB916" i="1"/>
  <c r="Z916" i="1"/>
  <c r="AB918" i="1"/>
  <c r="Z918" i="1"/>
  <c r="AB920" i="1"/>
  <c r="Z920" i="1"/>
  <c r="AB922" i="1"/>
  <c r="Z922" i="1"/>
  <c r="AB924" i="1"/>
  <c r="Z924" i="1"/>
  <c r="AB926" i="1"/>
  <c r="Z926" i="1"/>
  <c r="AB928" i="1"/>
  <c r="Z928" i="1"/>
  <c r="AB930" i="1"/>
  <c r="Z930" i="1"/>
  <c r="AB932" i="1"/>
  <c r="Z932" i="1"/>
  <c r="AB934" i="1"/>
  <c r="Z934" i="1"/>
  <c r="AB936" i="1"/>
  <c r="Z936" i="1"/>
  <c r="AB938" i="1"/>
  <c r="Z938" i="1"/>
  <c r="AB940" i="1"/>
  <c r="Z940" i="1"/>
  <c r="AB942" i="1"/>
  <c r="Z942" i="1"/>
  <c r="AB944" i="1"/>
  <c r="Z944" i="1"/>
  <c r="AB946" i="1"/>
  <c r="Z946" i="1"/>
  <c r="AB948" i="1"/>
  <c r="Z948" i="1"/>
  <c r="AB950" i="1"/>
  <c r="Z950" i="1"/>
  <c r="AB952" i="1"/>
  <c r="Z952" i="1"/>
  <c r="AB954" i="1"/>
  <c r="Z954" i="1"/>
  <c r="AB956" i="1"/>
  <c r="Z956" i="1"/>
  <c r="AB958" i="1"/>
  <c r="Z958" i="1"/>
  <c r="AB960" i="1"/>
  <c r="Z960" i="1"/>
  <c r="AB962" i="1"/>
  <c r="Z962" i="1"/>
  <c r="AB964" i="1"/>
  <c r="Z964" i="1"/>
  <c r="AB966" i="1"/>
  <c r="Z966" i="1"/>
  <c r="AB968" i="1"/>
  <c r="Z968" i="1"/>
  <c r="AB970" i="1"/>
  <c r="Z970" i="1"/>
  <c r="AB972" i="1"/>
  <c r="Z972" i="1"/>
  <c r="AB974" i="1"/>
  <c r="Z974" i="1"/>
  <c r="AB976" i="1"/>
  <c r="Z976" i="1"/>
  <c r="AB978" i="1"/>
  <c r="Z978" i="1"/>
  <c r="AB980" i="1"/>
  <c r="Z980" i="1"/>
  <c r="AB982" i="1"/>
  <c r="Z982" i="1"/>
  <c r="AB984" i="1"/>
  <c r="Z984" i="1"/>
  <c r="AB986" i="1"/>
  <c r="Z986" i="1"/>
  <c r="AB988" i="1"/>
  <c r="Z988" i="1"/>
  <c r="AB990" i="1"/>
  <c r="Z990" i="1"/>
  <c r="AB992" i="1"/>
  <c r="Z992" i="1"/>
  <c r="AB994" i="1"/>
  <c r="Z994" i="1"/>
  <c r="AB996" i="1"/>
  <c r="Z996" i="1"/>
  <c r="AB998" i="1"/>
  <c r="Z998" i="1"/>
  <c r="AB1000" i="1"/>
  <c r="Z1000" i="1"/>
  <c r="AB1002" i="1"/>
  <c r="Z1002" i="1"/>
  <c r="AB1004" i="1"/>
  <c r="Z1004" i="1"/>
  <c r="AB1006" i="1"/>
  <c r="Z1006" i="1"/>
  <c r="AB1008" i="1"/>
  <c r="Z1008" i="1"/>
  <c r="AB1010" i="1"/>
  <c r="Z1010" i="1"/>
  <c r="AB1012" i="1"/>
  <c r="Z1012" i="1"/>
  <c r="AB1014" i="1"/>
  <c r="Z1014" i="1"/>
  <c r="AB1016" i="1"/>
  <c r="Z1016" i="1"/>
  <c r="AB1018" i="1"/>
  <c r="Z1018" i="1"/>
  <c r="AB1020" i="1"/>
  <c r="Z1020" i="1"/>
  <c r="AB1022" i="1"/>
  <c r="Z1022" i="1"/>
  <c r="AB1024" i="1"/>
  <c r="Z1024" i="1"/>
  <c r="AB1026" i="1"/>
  <c r="Z1026" i="1"/>
  <c r="AB1028" i="1"/>
  <c r="Z1028" i="1"/>
  <c r="AB1030" i="1"/>
  <c r="Z1030" i="1"/>
  <c r="AB1032" i="1"/>
  <c r="Z1032" i="1"/>
  <c r="AB1034" i="1"/>
  <c r="Z1034" i="1"/>
  <c r="AB1036" i="1"/>
  <c r="Z1036" i="1"/>
  <c r="AB1038" i="1"/>
  <c r="Z1038" i="1"/>
  <c r="AB1040" i="1"/>
  <c r="Z1040" i="1"/>
  <c r="AB1042" i="1"/>
  <c r="Z1042" i="1"/>
  <c r="AB1044" i="1"/>
  <c r="Z1044" i="1"/>
  <c r="AB1046" i="1"/>
  <c r="Z1046" i="1"/>
  <c r="AB1048" i="1"/>
  <c r="Z1048" i="1"/>
  <c r="AB1050" i="1"/>
  <c r="Z1050" i="1"/>
  <c r="AB1052" i="1"/>
  <c r="Z1052" i="1"/>
  <c r="AB1054" i="1"/>
  <c r="Z1054" i="1"/>
  <c r="AB1056" i="1"/>
  <c r="Z1056" i="1"/>
  <c r="AB1058" i="1"/>
  <c r="Z1058" i="1"/>
  <c r="AB1060" i="1"/>
  <c r="Z1060" i="1"/>
  <c r="AB1062" i="1"/>
  <c r="Z1062" i="1"/>
  <c r="AB1064" i="1"/>
  <c r="Z1064" i="1"/>
  <c r="AB1066" i="1"/>
  <c r="Z1066" i="1"/>
  <c r="AB1068" i="1"/>
  <c r="Z1068" i="1"/>
  <c r="AB1070" i="1"/>
  <c r="Z1070" i="1"/>
  <c r="AB1072" i="1"/>
  <c r="Z1072" i="1"/>
  <c r="AB1074" i="1"/>
  <c r="Z1074" i="1"/>
  <c r="AB1076" i="1"/>
  <c r="Z1076" i="1"/>
  <c r="AB1078" i="1"/>
  <c r="Z1078" i="1"/>
  <c r="AB1080" i="1"/>
  <c r="Z1080" i="1"/>
  <c r="AB1082" i="1"/>
  <c r="Z1082" i="1"/>
  <c r="AB1084" i="1"/>
  <c r="Z1084" i="1"/>
  <c r="AB1086" i="1"/>
  <c r="Z1086" i="1"/>
  <c r="AB1088" i="1"/>
  <c r="Z1088" i="1"/>
  <c r="AB1090" i="1"/>
  <c r="Z1090" i="1"/>
  <c r="AB1092" i="1"/>
  <c r="Z1092" i="1"/>
  <c r="AB1094" i="1"/>
  <c r="Z1094" i="1"/>
  <c r="AB1096" i="1"/>
  <c r="Z1096" i="1"/>
  <c r="AB1098" i="1"/>
  <c r="Z1098" i="1"/>
  <c r="AB1100" i="1"/>
  <c r="Z1100" i="1"/>
  <c r="AB1102" i="1"/>
  <c r="Z1102" i="1"/>
  <c r="AB1104" i="1"/>
  <c r="Z1104" i="1"/>
  <c r="AB1106" i="1"/>
  <c r="Z1106" i="1"/>
  <c r="AB1108" i="1"/>
  <c r="Z1108" i="1"/>
  <c r="AB1110" i="1"/>
  <c r="Z1110" i="1"/>
  <c r="AB1112" i="1"/>
  <c r="Z1112" i="1"/>
  <c r="AB1114" i="1"/>
  <c r="Z1114" i="1"/>
  <c r="AB1116" i="1"/>
  <c r="Z1116" i="1"/>
  <c r="AB1118" i="1"/>
  <c r="Z1118" i="1"/>
  <c r="AB1120" i="1"/>
  <c r="Z1120" i="1"/>
  <c r="AB1122" i="1"/>
  <c r="Z1122" i="1"/>
  <c r="AB1124" i="1"/>
  <c r="Z1124" i="1"/>
  <c r="AB1126" i="1"/>
  <c r="Z1126" i="1"/>
  <c r="AB1128" i="1"/>
  <c r="Z1128" i="1"/>
  <c r="AB1130" i="1"/>
  <c r="Z1130" i="1"/>
  <c r="AB1132" i="1"/>
  <c r="Z1132" i="1"/>
  <c r="AB1134" i="1"/>
  <c r="Z1134" i="1"/>
  <c r="AB1136" i="1"/>
  <c r="Z1136" i="1"/>
  <c r="AB1138" i="1"/>
  <c r="Z1138" i="1"/>
  <c r="AB1140" i="1"/>
  <c r="Z1140" i="1"/>
  <c r="AB1142" i="1"/>
  <c r="Z1142" i="1"/>
  <c r="AB1144" i="1"/>
  <c r="Z1144" i="1"/>
  <c r="AB1146" i="1"/>
  <c r="Z1146" i="1"/>
  <c r="AB1148" i="1"/>
  <c r="Z1148" i="1"/>
  <c r="AB1150" i="1"/>
  <c r="Z1150" i="1"/>
  <c r="AB1152" i="1"/>
  <c r="Z1152" i="1"/>
  <c r="AB1154" i="1"/>
  <c r="Z1154" i="1"/>
  <c r="AB1156" i="1"/>
  <c r="Z1156" i="1"/>
  <c r="AB1158" i="1"/>
  <c r="Z1158" i="1"/>
  <c r="AB1160" i="1"/>
  <c r="Z1160" i="1"/>
  <c r="AB1162" i="1"/>
  <c r="Z1162" i="1"/>
  <c r="AB1164" i="1"/>
  <c r="Z1164" i="1"/>
  <c r="AB1166" i="1"/>
  <c r="Z1166" i="1"/>
  <c r="AB1168" i="1"/>
  <c r="Z1168" i="1"/>
  <c r="AB1170" i="1"/>
  <c r="Z1170" i="1"/>
  <c r="AB1172" i="1"/>
  <c r="Z1172" i="1"/>
  <c r="AB1174" i="1"/>
  <c r="Z1174" i="1"/>
  <c r="AB1176" i="1"/>
  <c r="Z1176" i="1"/>
  <c r="AB1178" i="1"/>
  <c r="Z1178" i="1"/>
  <c r="AB1180" i="1"/>
  <c r="Z1180" i="1"/>
  <c r="AB1182" i="1"/>
  <c r="Z1182" i="1"/>
  <c r="AB1184" i="1"/>
  <c r="Z1184" i="1"/>
  <c r="AB1186" i="1"/>
  <c r="Z1186" i="1"/>
  <c r="AB1188" i="1"/>
  <c r="Z1188" i="1"/>
  <c r="AB1190" i="1"/>
  <c r="Z1190" i="1"/>
  <c r="AB1192" i="1"/>
  <c r="Z1192" i="1"/>
  <c r="AB1194" i="1"/>
  <c r="Z1194" i="1"/>
  <c r="AB1196" i="1"/>
  <c r="Z1196" i="1"/>
  <c r="AB1198" i="1"/>
  <c r="Z1198" i="1"/>
  <c r="AB1200" i="1"/>
  <c r="Z1200" i="1"/>
  <c r="AB1202" i="1"/>
  <c r="Z1202" i="1"/>
  <c r="AB1204" i="1"/>
  <c r="Z1204" i="1"/>
  <c r="AB1206" i="1"/>
  <c r="Z1206" i="1"/>
  <c r="AB1208" i="1"/>
  <c r="Z1208" i="1"/>
  <c r="AB1210" i="1"/>
  <c r="Z1210" i="1"/>
  <c r="AB1212" i="1"/>
  <c r="Z1212" i="1"/>
  <c r="AB1214" i="1"/>
  <c r="Z1214" i="1"/>
  <c r="AB1216" i="1"/>
  <c r="Z1216" i="1"/>
  <c r="AB1218" i="1"/>
  <c r="Z1218" i="1"/>
  <c r="AB1220" i="1"/>
  <c r="Z1220" i="1"/>
  <c r="AB1222" i="1"/>
  <c r="Z1222" i="1"/>
  <c r="AB1224" i="1"/>
  <c r="Z1224" i="1"/>
  <c r="AB1226" i="1"/>
  <c r="Z1226" i="1"/>
  <c r="AB1228" i="1"/>
  <c r="Z1228" i="1"/>
  <c r="AB1230" i="1"/>
  <c r="Z1230" i="1"/>
  <c r="AB1232" i="1"/>
  <c r="Z1232" i="1"/>
  <c r="AB1234" i="1"/>
  <c r="Z1234" i="1"/>
  <c r="AB1236" i="1"/>
  <c r="Z1236" i="1"/>
  <c r="AB1238" i="1"/>
  <c r="Z1238" i="1"/>
  <c r="AB15" i="1"/>
  <c r="AC15" i="1"/>
  <c r="Z15" i="1" l="1"/>
  <c r="AA15" i="1"/>
</calcChain>
</file>

<file path=xl/sharedStrings.xml><?xml version="1.0" encoding="utf-8"?>
<sst xmlns="http://schemas.openxmlformats.org/spreadsheetml/2006/main" count="29887" uniqueCount="6642">
  <si>
    <t>01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</si>
  <si>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</si>
  <si>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</si>
  <si>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</si>
  <si>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</si>
  <si>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</si>
  <si>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</si>
  <si>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</si>
  <si>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</si>
  <si>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</si>
  <si>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</si>
  <si>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</si>
  <si>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</si>
  <si>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</si>
  <si>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</si>
  <si>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</si>
  <si>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</si>
  <si>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/>
  </si>
  <si>
    <t>04</t>
  </si>
  <si>
    <t>UNI</t>
  </si>
  <si>
    <t>05</t>
  </si>
  <si>
    <t>00</t>
  </si>
  <si>
    <t>02</t>
  </si>
  <si>
    <t>03</t>
  </si>
  <si>
    <t>07</t>
  </si>
  <si>
    <t>XS</t>
  </si>
  <si>
    <t>S</t>
  </si>
  <si>
    <t>M</t>
  </si>
  <si>
    <t>L</t>
  </si>
  <si>
    <t>XL</t>
  </si>
  <si>
    <t>XXL</t>
  </si>
  <si>
    <t>3XL</t>
  </si>
  <si>
    <t>12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</si>
  <si>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</si>
  <si>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</si>
  <si>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</si>
  <si>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</si>
  <si>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</si>
  <si>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</si>
  <si>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</si>
  <si>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</si>
  <si>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</si>
  <si>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</si>
  <si>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</si>
  <si>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17</t>
  </si>
  <si>
    <t>345</t>
  </si>
  <si>
    <t>35</t>
  </si>
  <si>
    <t>355</t>
  </si>
  <si>
    <t>365</t>
  </si>
  <si>
    <t>37</t>
  </si>
  <si>
    <t>385</t>
  </si>
  <si>
    <t>39</t>
  </si>
  <si>
    <t>405</t>
  </si>
  <si>
    <t>41</t>
  </si>
  <si>
    <t>425</t>
  </si>
  <si>
    <t>43</t>
  </si>
  <si>
    <t>445</t>
  </si>
  <si>
    <t>45</t>
  </si>
  <si>
    <t>46</t>
  </si>
  <si>
    <t>47</t>
  </si>
  <si>
    <t>20</t>
  </si>
  <si>
    <t>335</t>
  </si>
  <si>
    <t>21</t>
  </si>
  <si>
    <t>48</t>
  </si>
  <si>
    <t>50</t>
  </si>
  <si>
    <t>52</t>
  </si>
  <si>
    <t>54</t>
  </si>
  <si>
    <t>56</t>
  </si>
  <si>
    <t>58</t>
  </si>
  <si>
    <t>60</t>
  </si>
  <si>
    <t>22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</si>
  <si>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</si>
  <si>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</si>
  <si>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</si>
  <si>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</si>
  <si>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</si>
  <si>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</si>
  <si>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</si>
  <si>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</si>
  <si>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</si>
  <si>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</si>
  <si>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</si>
  <si>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</si>
  <si>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</si>
  <si>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</si>
  <si>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16Y</t>
  </si>
  <si>
    <t>XXS</t>
  </si>
  <si>
    <t>120</t>
  </si>
  <si>
    <t>23</t>
  </si>
  <si>
    <t>49</t>
  </si>
  <si>
    <t>51</t>
  </si>
  <si>
    <t>COLL</t>
  </si>
  <si>
    <t>COLLECTION</t>
  </si>
  <si>
    <t>Cat.Doganale</t>
  </si>
  <si>
    <t>Prod-Acq</t>
  </si>
  <si>
    <t>Tema</t>
  </si>
  <si>
    <t>Delivery</t>
  </si>
  <si>
    <t>CTG</t>
  </si>
  <si>
    <t>CTG ORIG</t>
  </si>
  <si>
    <t>Sott classe comm desc</t>
  </si>
  <si>
    <t>Classe commerciale</t>
  </si>
  <si>
    <t>Descr. Cl.commerciale</t>
  </si>
  <si>
    <t>Descr. FIT</t>
  </si>
  <si>
    <t>Famiglia</t>
  </si>
  <si>
    <t>Gender</t>
  </si>
  <si>
    <t>Composizione</t>
  </si>
  <si>
    <t>Descrizione Modello</t>
  </si>
  <si>
    <t>Modello</t>
  </si>
  <si>
    <t>Tessuto</t>
  </si>
  <si>
    <t>Colore</t>
  </si>
  <si>
    <t>Descr.colore.</t>
  </si>
  <si>
    <t>ID</t>
  </si>
  <si>
    <t>CC</t>
  </si>
  <si>
    <t>ID GRP</t>
  </si>
  <si>
    <t>ID PICS</t>
  </si>
  <si>
    <t>WHS €</t>
  </si>
  <si>
    <t>T_WHS €</t>
  </si>
  <si>
    <t>QNTY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</si>
  <si>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</si>
  <si>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</si>
  <si>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</si>
  <si>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</si>
  <si>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</si>
  <si>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</si>
  <si>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</si>
  <si>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</si>
  <si>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</si>
  <si>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</si>
  <si>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</si>
  <si>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</si>
  <si>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</si>
  <si>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</si>
  <si>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</si>
  <si>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</si>
  <si>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</si>
  <si>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</si>
  <si>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</si>
  <si>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</si>
  <si>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0071</t>
  </si>
  <si>
    <t>BAGS DSL MEN</t>
  </si>
  <si>
    <t>4202929190</t>
  </si>
  <si>
    <t>PRE-FALL</t>
  </si>
  <si>
    <t>-</t>
  </si>
  <si>
    <t>BACKPACK</t>
  </si>
  <si>
    <t>Fabric &amp; Poly</t>
  </si>
  <si>
    <t>fabric&amp;poly</t>
  </si>
  <si>
    <t>Q0</t>
  </si>
  <si>
    <t>100%POLYESTER</t>
  </si>
  <si>
    <t>SPRING</t>
  </si>
  <si>
    <t>FABRIC&amp;POLY</t>
  </si>
  <si>
    <t>75%POLYAMIDE 25%POLYESTER</t>
  </si>
  <si>
    <t>BULERO VIOLANO  BACKPACK</t>
  </si>
  <si>
    <t>X07291</t>
  </si>
  <si>
    <t>P3383</t>
  </si>
  <si>
    <t>T4047</t>
  </si>
  <si>
    <t>Racing Red</t>
  </si>
  <si>
    <t>X07291P3383T4047</t>
  </si>
  <si>
    <t>X07291 P3383</t>
  </si>
  <si>
    <t>X07291_P3383_T4047-01</t>
  </si>
  <si>
    <t>SUMMER</t>
  </si>
  <si>
    <t>T6084</t>
  </si>
  <si>
    <t>Skydiver</t>
  </si>
  <si>
    <t>X07291P3383T6084</t>
  </si>
  <si>
    <t>X07291_P3383_T6084-01</t>
  </si>
  <si>
    <t>P3894</t>
  </si>
  <si>
    <t>H5445</t>
  </si>
  <si>
    <t>Black/Elephant Skin</t>
  </si>
  <si>
    <t>X07291P3894H5445</t>
  </si>
  <si>
    <t>X07291 P3894</t>
  </si>
  <si>
    <t>X07291_P3894_H5445-01</t>
  </si>
  <si>
    <t>4202921100</t>
  </si>
  <si>
    <t>FALL</t>
  </si>
  <si>
    <t>75%POLYURETHANE 25%POLYESTER</t>
  </si>
  <si>
    <t>P3188</t>
  </si>
  <si>
    <t>100%COTTON</t>
  </si>
  <si>
    <t>BOLDMESSAGE X-BOLD BACK BACKPA</t>
  </si>
  <si>
    <t>X07651</t>
  </si>
  <si>
    <t>P3893</t>
  </si>
  <si>
    <t>T8013</t>
  </si>
  <si>
    <t>Black</t>
  </si>
  <si>
    <t>X07651P3893T8013</t>
  </si>
  <si>
    <t>X07651 P3893</t>
  </si>
  <si>
    <t>X07651_P3893_T8013-01</t>
  </si>
  <si>
    <t>80%POLYETHYLENE TEREPHTHALATE 20%POLYURETHANE</t>
  </si>
  <si>
    <t>ORYS RODYO FP BACKPACK</t>
  </si>
  <si>
    <t>X07809</t>
  </si>
  <si>
    <t>P3889</t>
  </si>
  <si>
    <t>H8453</t>
  </si>
  <si>
    <t>Fog/Silver Sage</t>
  </si>
  <si>
    <t>X07809P3889H8453</t>
  </si>
  <si>
    <t>X07809 P3889</t>
  </si>
  <si>
    <t>X07809_P3889_H8453-01</t>
  </si>
  <si>
    <t>Denim</t>
  </si>
  <si>
    <t>DENIM</t>
  </si>
  <si>
    <t>90%COTTON 10%COW LEATHER</t>
  </si>
  <si>
    <t>DENIMAGE DHORIAN C BACKPACK</t>
  </si>
  <si>
    <t>X07820</t>
  </si>
  <si>
    <t>P3905</t>
  </si>
  <si>
    <t>H1191</t>
  </si>
  <si>
    <t>Blue/Black</t>
  </si>
  <si>
    <t>X07820P3905H1191</t>
  </si>
  <si>
    <t>X07820 P3905</t>
  </si>
  <si>
    <t>X07820_P3905_H1191-01</t>
  </si>
  <si>
    <t>WARRIOR DHORIAN LM BACKPACK</t>
  </si>
  <si>
    <t>X07856</t>
  </si>
  <si>
    <t>P4061</t>
  </si>
  <si>
    <t>T2076</t>
  </si>
  <si>
    <t>Incense</t>
  </si>
  <si>
    <t>X07856P4061T2076</t>
  </si>
  <si>
    <t>X07856 P4061</t>
  </si>
  <si>
    <t>X07856_P4061_T2076-01</t>
  </si>
  <si>
    <t>70%COTTON 30%POLYAMIDE</t>
  </si>
  <si>
    <t>WAVER DHORIAN DG BACKPACK</t>
  </si>
  <si>
    <t>X07969</t>
  </si>
  <si>
    <t>P4048</t>
  </si>
  <si>
    <t>T6156</t>
  </si>
  <si>
    <t>Dusk Blue</t>
  </si>
  <si>
    <t>X07969P4048T6156</t>
  </si>
  <si>
    <t>X07969 P4048</t>
  </si>
  <si>
    <t>X07969_P4048_T6156-01</t>
  </si>
  <si>
    <t>4202229090</t>
  </si>
  <si>
    <t>BELT BAG</t>
  </si>
  <si>
    <t>Q7</t>
  </si>
  <si>
    <t>4202221000</t>
  </si>
  <si>
    <t>100%POLYURETHANE</t>
  </si>
  <si>
    <t>BOLDMESSAGE F-BOLD BELTBAG BEL</t>
  </si>
  <si>
    <t>X07280</t>
  </si>
  <si>
    <t>T6026</t>
  </si>
  <si>
    <t>Limoges</t>
  </si>
  <si>
    <t>X07280P3188T6026</t>
  </si>
  <si>
    <t>X07280 P3188</t>
  </si>
  <si>
    <t>X07280_P3188_T6026-01</t>
  </si>
  <si>
    <t>85%POLYAMIDE-NYLON 15%COTTON</t>
  </si>
  <si>
    <t>DYNAMO FELTRE F BELT BAG</t>
  </si>
  <si>
    <t>X07511</t>
  </si>
  <si>
    <t>P3477</t>
  </si>
  <si>
    <t>X07511P3477T8013</t>
  </si>
  <si>
    <t>X07511 P3477</t>
  </si>
  <si>
    <t>X07511_P3477_T8013-01</t>
  </si>
  <si>
    <t>4202929890</t>
  </si>
  <si>
    <t>100%POLYAMIDE-NYLON</t>
  </si>
  <si>
    <t>BULERO BYGA BELT BAG</t>
  </si>
  <si>
    <t>X07804</t>
  </si>
  <si>
    <t>X07804P3383T4047</t>
  </si>
  <si>
    <t>X07804 P3383</t>
  </si>
  <si>
    <t>X07804_P3383_T4047-01</t>
  </si>
  <si>
    <t>X07804P3383T6084</t>
  </si>
  <si>
    <t>X07804_P3383_T6084-01</t>
  </si>
  <si>
    <t>X07804P3894H5445</t>
  </si>
  <si>
    <t>X07804 P3894</t>
  </si>
  <si>
    <t>X07804_P3894_H5445-01</t>
  </si>
  <si>
    <t>90%POLYETHYLENE TEREPHTHALATE 10%POLYURETHANE</t>
  </si>
  <si>
    <t>ORYS LYAM BELT BAG</t>
  </si>
  <si>
    <t>X07811</t>
  </si>
  <si>
    <t>P3902</t>
  </si>
  <si>
    <t>X07811P3902T8013</t>
  </si>
  <si>
    <t>X07811 P3902</t>
  </si>
  <si>
    <t>X07811_P3902_T8013-01</t>
  </si>
  <si>
    <t>RAGS</t>
  </si>
  <si>
    <t>CROSS BODY BAG</t>
  </si>
  <si>
    <t>Mix Mat.with Leather</t>
  </si>
  <si>
    <t>FABRIC WITH LEATHER</t>
  </si>
  <si>
    <t>Q6</t>
  </si>
  <si>
    <t>70%POLYESTER 20%COTTON 10%OVINE LEATHER</t>
  </si>
  <si>
    <t>YRON YCROSS CROSS BODYBAG</t>
  </si>
  <si>
    <t>X07423</t>
  </si>
  <si>
    <t>P3590</t>
  </si>
  <si>
    <t>X07423P3590T8013</t>
  </si>
  <si>
    <t>X07423 P3590</t>
  </si>
  <si>
    <t>X07423_P3590_T8013-01</t>
  </si>
  <si>
    <t>4202321000</t>
  </si>
  <si>
    <t>BOLDMESSAGE X-BOLD DOUBLE CROS</t>
  </si>
  <si>
    <t>X07797</t>
  </si>
  <si>
    <t>T8149</t>
  </si>
  <si>
    <t>Storm Front</t>
  </si>
  <si>
    <t>X07797P3893T8149</t>
  </si>
  <si>
    <t>X07797 P3893</t>
  </si>
  <si>
    <t>X07797_P3893_T8149-01</t>
  </si>
  <si>
    <t>ORYS DRESSLEK CROSS BODYBAG</t>
  </si>
  <si>
    <t>X07813</t>
  </si>
  <si>
    <t>X07813P3889H8453</t>
  </si>
  <si>
    <t>X07813 P3889</t>
  </si>
  <si>
    <t>X07813_P3889_H8453-01</t>
  </si>
  <si>
    <t>ORYS ANKO WP CROSS BODYBAG</t>
  </si>
  <si>
    <t>X07814</t>
  </si>
  <si>
    <t>T7438</t>
  </si>
  <si>
    <t>Jolly Green</t>
  </si>
  <si>
    <t>X07814P3889T7438</t>
  </si>
  <si>
    <t>X07814 P3889</t>
  </si>
  <si>
    <t>X07814_P3889_T7438-01</t>
  </si>
  <si>
    <t>X07814P3902T8013</t>
  </si>
  <si>
    <t>X07814 P3902</t>
  </si>
  <si>
    <t>X07814_P3902_T8013-01</t>
  </si>
  <si>
    <t>ORYS ANKO WL CROSS BODYBAG</t>
  </si>
  <si>
    <t>X07819</t>
  </si>
  <si>
    <t>P3890</t>
  </si>
  <si>
    <t>T7434</t>
  </si>
  <si>
    <t>Olive night</t>
  </si>
  <si>
    <t>X07819P3890T7434</t>
  </si>
  <si>
    <t>X07819 P3890</t>
  </si>
  <si>
    <t>X07819_P3890_T7434-01</t>
  </si>
  <si>
    <t>CROSS BODY BAG SMALL</t>
  </si>
  <si>
    <t>QO</t>
  </si>
  <si>
    <t>BULERO VYGA CROSS BODYBAG</t>
  </si>
  <si>
    <t>X07507</t>
  </si>
  <si>
    <t>T6341</t>
  </si>
  <si>
    <t>Moonlit Ocean</t>
  </si>
  <si>
    <t>X07507P3383T6341</t>
  </si>
  <si>
    <t>X07507 P3383</t>
  </si>
  <si>
    <t>X07507_P3383_T6341-01</t>
  </si>
  <si>
    <t>P</t>
  </si>
  <si>
    <t>PRE-SPRING</t>
  </si>
  <si>
    <t>TRAVEL BAG</t>
  </si>
  <si>
    <t>PX</t>
  </si>
  <si>
    <t>0072</t>
  </si>
  <si>
    <t>BAGS DSL WOMEN</t>
  </si>
  <si>
    <t>Leather</t>
  </si>
  <si>
    <t>LEATHER</t>
  </si>
  <si>
    <t>F</t>
  </si>
  <si>
    <t>T1003</t>
  </si>
  <si>
    <t>White</t>
  </si>
  <si>
    <t>90%POLYAMIDE-NYLON 10%POLYURETHANE</t>
  </si>
  <si>
    <t>FRYDA ANERES R BACKPACK</t>
  </si>
  <si>
    <t>X07946</t>
  </si>
  <si>
    <t>P3895</t>
  </si>
  <si>
    <t>H8636</t>
  </si>
  <si>
    <t>Silver/Gray</t>
  </si>
  <si>
    <t>X07946P3895H8636</t>
  </si>
  <si>
    <t>X07946 P3895</t>
  </si>
  <si>
    <t>X07946_P3895_H8636-01</t>
  </si>
  <si>
    <t>BUCKET</t>
  </si>
  <si>
    <t>QM</t>
  </si>
  <si>
    <t>50%COTTON 50%COW LEATHER</t>
  </si>
  <si>
    <t>LOVLOCK MAGHIE SHOULDER BAG</t>
  </si>
  <si>
    <t>X07636</t>
  </si>
  <si>
    <t>PR185</t>
  </si>
  <si>
    <t>H5869</t>
  </si>
  <si>
    <t>Blue/Brown</t>
  </si>
  <si>
    <t>X07636PR185H5869</t>
  </si>
  <si>
    <t>X07636 PR185</t>
  </si>
  <si>
    <t>X07636_PR185_H5869-01</t>
  </si>
  <si>
    <t>65%POLYURETHANE 35%COTTON</t>
  </si>
  <si>
    <t>BONDY RINDA HANDBAG</t>
  </si>
  <si>
    <t>X07936</t>
  </si>
  <si>
    <t>P1375</t>
  </si>
  <si>
    <t>H0507</t>
  </si>
  <si>
    <t>Indigo</t>
  </si>
  <si>
    <t>X07936P1375H0507</t>
  </si>
  <si>
    <t>X07936 P1375</t>
  </si>
  <si>
    <t>X07936_P1375_H0507-01</t>
  </si>
  <si>
    <t>FRYDA NHINA CROSS BODYBAG</t>
  </si>
  <si>
    <t>X07949</t>
  </si>
  <si>
    <t>H8635</t>
  </si>
  <si>
    <t>Orange/Fucsia/Black</t>
  </si>
  <si>
    <t>X07949P3895H8635</t>
  </si>
  <si>
    <t>X07949 P3895</t>
  </si>
  <si>
    <t>X07949_P3895_H8635-01</t>
  </si>
  <si>
    <t>CROSS BODY BAG MEDIUM</t>
  </si>
  <si>
    <t>QN</t>
  </si>
  <si>
    <t>80%COTTON 20%POLYURETHANE</t>
  </si>
  <si>
    <t>PR573</t>
  </si>
  <si>
    <t>70%COTTON 30%COW LEATHER</t>
  </si>
  <si>
    <t>LOVLOCK DEBIE CROSS BODYBAG</t>
  </si>
  <si>
    <t>X07638</t>
  </si>
  <si>
    <t>X07638PR185H5869</t>
  </si>
  <si>
    <t>X07638 PR185</t>
  </si>
  <si>
    <t>X07638_PR185_H5869-01</t>
  </si>
  <si>
    <t>4202918090</t>
  </si>
  <si>
    <t>80%COW LEATHER 20%POLYURETHANE</t>
  </si>
  <si>
    <t>SENS MAGGIE CROSS BODYBAG</t>
  </si>
  <si>
    <t>X07943</t>
  </si>
  <si>
    <t>PS142</t>
  </si>
  <si>
    <t>T2157</t>
  </si>
  <si>
    <t>Tobacco Brown</t>
  </si>
  <si>
    <t>X07943PS142T2157</t>
  </si>
  <si>
    <t>X07943 PS142</t>
  </si>
  <si>
    <t>X07943_PS142_T2157-01</t>
  </si>
  <si>
    <t>leather</t>
  </si>
  <si>
    <t>100%COW LEATHER</t>
  </si>
  <si>
    <t>PR030</t>
  </si>
  <si>
    <t>T8080</t>
  </si>
  <si>
    <t>Gunmetal</t>
  </si>
  <si>
    <t>100%OVINE LEATHER</t>
  </si>
  <si>
    <t>75%POLYAMIDE-NYLON 25%POLYURETHANE</t>
  </si>
  <si>
    <t>FRYDA CAYAC SHOULDER BAG</t>
  </si>
  <si>
    <t>X07655</t>
  </si>
  <si>
    <t>T5143</t>
  </si>
  <si>
    <t>Grape Royale</t>
  </si>
  <si>
    <t>X07655P3895T5143</t>
  </si>
  <si>
    <t>X07655 P3895</t>
  </si>
  <si>
    <t>X07655_P3895_T5143-01</t>
  </si>
  <si>
    <t>80%OVINE LEATHER 20%POLYURETHANE</t>
  </si>
  <si>
    <t>KENDYZIP YBYS M CROSS BODYBAG</t>
  </si>
  <si>
    <t>X07671</t>
  </si>
  <si>
    <t>P2809</t>
  </si>
  <si>
    <t>T4210</t>
  </si>
  <si>
    <t>Calypso Coral</t>
  </si>
  <si>
    <t>X07671P2809T4210</t>
  </si>
  <si>
    <t>X07671 P2809</t>
  </si>
  <si>
    <t>X07671_P2809_T4210-01</t>
  </si>
  <si>
    <t>T7048</t>
  </si>
  <si>
    <t>Ceramic blue</t>
  </si>
  <si>
    <t>HOLIDAY</t>
  </si>
  <si>
    <t>100%POLYVINYLCHLORIDE</t>
  </si>
  <si>
    <t>SENS SASHA CROSS BODYBAG</t>
  </si>
  <si>
    <t>X07967</t>
  </si>
  <si>
    <t>P4056</t>
  </si>
  <si>
    <t>X07967P4056T4210</t>
  </si>
  <si>
    <t>X07967 P4056</t>
  </si>
  <si>
    <t>X07967_P4056_T4210-01</t>
  </si>
  <si>
    <t>HANDBAG</t>
  </si>
  <si>
    <t>Q3</t>
  </si>
  <si>
    <t>BANSKYE PRIMROSE HANDBAG</t>
  </si>
  <si>
    <t>X07939</t>
  </si>
  <si>
    <t>X07939P4048T6156</t>
  </si>
  <si>
    <t>X07939 P4048</t>
  </si>
  <si>
    <t>X07939_P4048_T6156-01</t>
  </si>
  <si>
    <t>P4058</t>
  </si>
  <si>
    <t>X07939P4058T4210</t>
  </si>
  <si>
    <t>X07939 P4058</t>
  </si>
  <si>
    <t>X07939_P4058_T4210-01</t>
  </si>
  <si>
    <t>SATCHEL SMALL</t>
  </si>
  <si>
    <t>QV</t>
  </si>
  <si>
    <t>85%POLYAMIDE-NYLON 15%POLYURETHANE</t>
  </si>
  <si>
    <t>FRYDA LARA S HANDBAG</t>
  </si>
  <si>
    <t>X07947</t>
  </si>
  <si>
    <t>X07947P3895H8636</t>
  </si>
  <si>
    <t>X07947 P3895</t>
  </si>
  <si>
    <t>X07947_P3895_H8636-01</t>
  </si>
  <si>
    <t>H1532</t>
  </si>
  <si>
    <t>Black/White</t>
  </si>
  <si>
    <t>60%COTTON 40%POLYURETHANE</t>
  </si>
  <si>
    <t>DENIMAGE TYLEBAG HANDBAG</t>
  </si>
  <si>
    <t>X07643</t>
  </si>
  <si>
    <t>P3900</t>
  </si>
  <si>
    <t>X07643P3900H1191</t>
  </si>
  <si>
    <t>X07643 P3900</t>
  </si>
  <si>
    <t>X07643_P3900_H1191-01</t>
  </si>
  <si>
    <t>0061</t>
  </si>
  <si>
    <t>BEACHWEAR DSL MEN</t>
  </si>
  <si>
    <t>BW-ACCESSORIES</t>
  </si>
  <si>
    <t>ACCESSORI VARI</t>
  </si>
  <si>
    <t>WV</t>
  </si>
  <si>
    <t>Woven</t>
  </si>
  <si>
    <t>BBAG-SACK ACCESSORIES</t>
  </si>
  <si>
    <t>A02334</t>
  </si>
  <si>
    <t>0BDAS</t>
  </si>
  <si>
    <t>BRIGHT WHITE</t>
  </si>
  <si>
    <t>A023340BDAS100</t>
  </si>
  <si>
    <t>A02334 0BDAS</t>
  </si>
  <si>
    <t>A02334_0BDAS_100-01</t>
  </si>
  <si>
    <t>6505003000</t>
  </si>
  <si>
    <t>PRIDE</t>
  </si>
  <si>
    <t>6201930000</t>
  </si>
  <si>
    <t>Jackets</t>
  </si>
  <si>
    <t>GIUBBINI</t>
  </si>
  <si>
    <t>BMOWT-WINDY-FG GIACCA</t>
  </si>
  <si>
    <t>00SJRU</t>
  </si>
  <si>
    <t>0ICAR</t>
  </si>
  <si>
    <t>E2531</t>
  </si>
  <si>
    <t>MIMETICO CAMOUFLAGE</t>
  </si>
  <si>
    <t>00SJRU0ICARE2531</t>
  </si>
  <si>
    <t>00SJRU 0ICAR</t>
  </si>
  <si>
    <t>00SJRU_0ICAR_E2531-01</t>
  </si>
  <si>
    <t>6201401090</t>
  </si>
  <si>
    <t>BMOWT-HARPOON   GIACCA</t>
  </si>
  <si>
    <t>A02247</t>
  </si>
  <si>
    <t>0CDAN</t>
  </si>
  <si>
    <t>E4242</t>
  </si>
  <si>
    <t>AH900+AH5AT</t>
  </si>
  <si>
    <t>A022470CDANE4242</t>
  </si>
  <si>
    <t>A02247 0CDAN</t>
  </si>
  <si>
    <t>A02247_0CDAN_E4242-01</t>
  </si>
  <si>
    <t>6112319000</t>
  </si>
  <si>
    <t>COSTUMI</t>
  </si>
  <si>
    <t>KN</t>
  </si>
  <si>
    <t>Knit</t>
  </si>
  <si>
    <t>900</t>
  </si>
  <si>
    <t>CAVIAR</t>
  </si>
  <si>
    <t>Lycra Brief</t>
  </si>
  <si>
    <t>BMBR-JACK SW BRIEF</t>
  </si>
  <si>
    <t>00SMNQ</t>
  </si>
  <si>
    <t>82%POLYESTER 18%ELASTANE</t>
  </si>
  <si>
    <t>0EDAP</t>
  </si>
  <si>
    <t>00SMNQ0EDAP900</t>
  </si>
  <si>
    <t>00SMNQ 0EDAP</t>
  </si>
  <si>
    <t>00SMNQ_0EDAP_900-01</t>
  </si>
  <si>
    <t>BMBR-JACK Sw Brief</t>
  </si>
  <si>
    <t>0WAVM</t>
  </si>
  <si>
    <t>42G</t>
  </si>
  <si>
    <t>CHINESE RED</t>
  </si>
  <si>
    <t>00SMNQ0WAVM42G</t>
  </si>
  <si>
    <t>00SMNQ 0WAVM</t>
  </si>
  <si>
    <t>00SMNQ_0WAVM_42G-01</t>
  </si>
  <si>
    <t>0WAZW</t>
  </si>
  <si>
    <t>00SMNQ0WAZWE2531</t>
  </si>
  <si>
    <t>00SMNQ 0WAZW</t>
  </si>
  <si>
    <t>00SMNQ_0WAZW_E2531-01</t>
  </si>
  <si>
    <t>E5503</t>
  </si>
  <si>
    <t>CAMOUFLAGE RAINBOW+AH900+AH100</t>
  </si>
  <si>
    <t>6103420000</t>
  </si>
  <si>
    <t>Short pants</t>
  </si>
  <si>
    <t>PANTALONI</t>
  </si>
  <si>
    <t>ND</t>
  </si>
  <si>
    <t xml:space="preserve">Non Denim        </t>
  </si>
  <si>
    <t>86%COTTON 14%POLYESTER+RIB 100%COTTON</t>
  </si>
  <si>
    <t>BMOWT-PAN CALZONCINI CALZONCIN</t>
  </si>
  <si>
    <t>00S0ES</t>
  </si>
  <si>
    <t>0BDAM</t>
  </si>
  <si>
    <t>00S0ES0BDAM900</t>
  </si>
  <si>
    <t>00S0ES 0BDAM</t>
  </si>
  <si>
    <t>00S0ES_0BDAM_900-01</t>
  </si>
  <si>
    <t>6203439000</t>
  </si>
  <si>
    <t>SW Boxer Medium</t>
  </si>
  <si>
    <t>8CR</t>
  </si>
  <si>
    <t>SURF THE WEB</t>
  </si>
  <si>
    <t>100%NYLON</t>
  </si>
  <si>
    <t>41X</t>
  </si>
  <si>
    <t>DUBARRY</t>
  </si>
  <si>
    <t>100%POLYAMIDE-NYLON+EMBROIDERY YARN 100%POLYESTER</t>
  </si>
  <si>
    <t>BMBX-WAVE 2.017  BOXERS</t>
  </si>
  <si>
    <t>00SV9U</t>
  </si>
  <si>
    <t>0CDAF</t>
  </si>
  <si>
    <t>00SV9U0CDAF900</t>
  </si>
  <si>
    <t>00SV9U 0CDAF</t>
  </si>
  <si>
    <t>00SV9U_0CDAF_900-01</t>
  </si>
  <si>
    <t>6211110000</t>
  </si>
  <si>
    <t>.</t>
  </si>
  <si>
    <t>HIGH SUMMER</t>
  </si>
  <si>
    <t>0LBAV</t>
  </si>
  <si>
    <t>00SV9U0LBAV900</t>
  </si>
  <si>
    <t>00SV9U 0LBAV</t>
  </si>
  <si>
    <t>00SV9U_0LBAV_900-01</t>
  </si>
  <si>
    <t>5II</t>
  </si>
  <si>
    <t>CERAMIC</t>
  </si>
  <si>
    <t>RIFAZ</t>
  </si>
  <si>
    <t>33E</t>
  </si>
  <si>
    <t>CAYENNE</t>
  </si>
  <si>
    <t>00SV9URIFAZ33E</t>
  </si>
  <si>
    <t>00SV9U RIFAZ</t>
  </si>
  <si>
    <t>00SV9U_RIFAZ_33E-01</t>
  </si>
  <si>
    <t>6103430000</t>
  </si>
  <si>
    <t>BMBX-REEF-40 BOXERS</t>
  </si>
  <si>
    <t>A01757</t>
  </si>
  <si>
    <t>0ECAC</t>
  </si>
  <si>
    <t>A017570ECAC900</t>
  </si>
  <si>
    <t>A01757 0ECAC</t>
  </si>
  <si>
    <t>A01757_0ECAC_900-01</t>
  </si>
  <si>
    <t>A017570ECAC41X</t>
  </si>
  <si>
    <t>A01757_0ECAC_41X-01</t>
  </si>
  <si>
    <t>5AT</t>
  </si>
  <si>
    <t>SULPHUR SPRING</t>
  </si>
  <si>
    <t>SW Boxer short</t>
  </si>
  <si>
    <t>BMBX-SANDY 2.017 BOXERS</t>
  </si>
  <si>
    <t>00SV9T</t>
  </si>
  <si>
    <t>0PAZD</t>
  </si>
  <si>
    <t>00SV9T 0PAZD</t>
  </si>
  <si>
    <t>E5456</t>
  </si>
  <si>
    <t>INTIMATE:AH5BJ+AH900</t>
  </si>
  <si>
    <t>00SV9T0PAZDE5456</t>
  </si>
  <si>
    <t>00SV9T_0PAZD_E5456-01</t>
  </si>
  <si>
    <t>6110209100</t>
  </si>
  <si>
    <t>Sweaters</t>
  </si>
  <si>
    <t>FELPE</t>
  </si>
  <si>
    <t>BMOWT-WILLY  FELPA</t>
  </si>
  <si>
    <t>00S0ER</t>
  </si>
  <si>
    <t>00S0ER0BDAM100</t>
  </si>
  <si>
    <t>00S0ER 0BDAM</t>
  </si>
  <si>
    <t>00S0ER_0BDAM_100-01</t>
  </si>
  <si>
    <t>00S0ER0BDAM900</t>
  </si>
  <si>
    <t>00S0ER_0BDAM_900-01</t>
  </si>
  <si>
    <t>80%COTTON 20%POLYESTER+RIB 100%COTTON</t>
  </si>
  <si>
    <t>80%COTTON 20%POLYESTER+CONTRAST 100%POLYESTER+RIB 100%COTTON</t>
  </si>
  <si>
    <t>0LBAL</t>
  </si>
  <si>
    <t>00S0ER0LBAL900</t>
  </si>
  <si>
    <t>00S0ER 0LBAL</t>
  </si>
  <si>
    <t>00S0ER_0LBAL_900-01</t>
  </si>
  <si>
    <t>100%COTTON+RIB 95%COTTON 5%ELASTANE-SPANDEX</t>
  </si>
  <si>
    <t>900A</t>
  </si>
  <si>
    <t>6110309100</t>
  </si>
  <si>
    <t>100%POLYESTER+RIB 97%POLYESTER 3%ELASTANE</t>
  </si>
  <si>
    <t>BMOWT-BRANDONX-Z-P FELPA</t>
  </si>
  <si>
    <t>A02424</t>
  </si>
  <si>
    <t>0LBBN</t>
  </si>
  <si>
    <t>A024240LBBNE5503</t>
  </si>
  <si>
    <t>A02424 0LBBN</t>
  </si>
  <si>
    <t>A02424_0LBBN_E5503-01</t>
  </si>
  <si>
    <t>6109100090</t>
  </si>
  <si>
    <t>Tank</t>
  </si>
  <si>
    <t>INTIMO</t>
  </si>
  <si>
    <t>BMOWT-LOCOARM</t>
  </si>
  <si>
    <t>00SYIA</t>
  </si>
  <si>
    <t>0DDAC</t>
  </si>
  <si>
    <t>00SYIA0DDAC100</t>
  </si>
  <si>
    <t>00SYIA 0DDAC</t>
  </si>
  <si>
    <t>00SYIA_0DDAC_100-01</t>
  </si>
  <si>
    <t>00SYIA0DDAC900</t>
  </si>
  <si>
    <t>00SYIA_0DDAC_900-01</t>
  </si>
  <si>
    <t>T-SHIRTS</t>
  </si>
  <si>
    <t>BMOWT-LOCOARM-P</t>
  </si>
  <si>
    <t>A02411</t>
  </si>
  <si>
    <t>0DBBY</t>
  </si>
  <si>
    <t>A024110DBBY900</t>
  </si>
  <si>
    <t>A02411 0DBBY</t>
  </si>
  <si>
    <t>A02411_0DBBY_900-01</t>
  </si>
  <si>
    <t>6302600010</t>
  </si>
  <si>
    <t>Towel</t>
  </si>
  <si>
    <t>BMT-HELLERI ASCIUGAMANO</t>
  </si>
  <si>
    <t>00CG4K</t>
  </si>
  <si>
    <t>0BDAQ</t>
  </si>
  <si>
    <t>00CG4K 0BDAQ</t>
  </si>
  <si>
    <t>375U</t>
  </si>
  <si>
    <t>PANTONE 375U</t>
  </si>
  <si>
    <t>00CG4K0BDAQ375U</t>
  </si>
  <si>
    <t>00CG4K_0BDAQ_375U-01</t>
  </si>
  <si>
    <t>6109100010</t>
  </si>
  <si>
    <t>T-shirts</t>
  </si>
  <si>
    <t>BMOWT-JUST-B MAGLIETTA</t>
  </si>
  <si>
    <t>00ST5I</t>
  </si>
  <si>
    <t>00ST5I0DDAC100</t>
  </si>
  <si>
    <t>00ST5I 0DDAC</t>
  </si>
  <si>
    <t>00ST5I_0DDAC_100-01</t>
  </si>
  <si>
    <t>00ST5I0DDAC5AT</t>
  </si>
  <si>
    <t>00ST5I_0DDAC_5AT-01</t>
  </si>
  <si>
    <t>0DDAD</t>
  </si>
  <si>
    <t>00ST5I0DDAD900</t>
  </si>
  <si>
    <t>00ST5I 0DDAD</t>
  </si>
  <si>
    <t>00ST5I_0DDAD_900-01</t>
  </si>
  <si>
    <t>0HAXV</t>
  </si>
  <si>
    <t>00ST5I0HAXV100</t>
  </si>
  <si>
    <t>00ST5I 0HAXV</t>
  </si>
  <si>
    <t>00ST5I_0HAXV_100-01</t>
  </si>
  <si>
    <t>BMOWT-DIEGO-P MAGLIETTA</t>
  </si>
  <si>
    <t>A02412</t>
  </si>
  <si>
    <t>A024120DBBY100</t>
  </si>
  <si>
    <t>A02412 0DBBY</t>
  </si>
  <si>
    <t>A02412_0DBBY_100-01</t>
  </si>
  <si>
    <t>0062</t>
  </si>
  <si>
    <t>BEACHWEAR DSL WOMEN</t>
  </si>
  <si>
    <t>6104420000</t>
  </si>
  <si>
    <t>Dresses</t>
  </si>
  <si>
    <t>VESTITI</t>
  </si>
  <si>
    <t>100%COTTON+CONTRAST 100%POLYESTER</t>
  </si>
  <si>
    <t>BFOWT-BLOCKED  ABITO</t>
  </si>
  <si>
    <t>00SINY</t>
  </si>
  <si>
    <t>0ICAH</t>
  </si>
  <si>
    <t>00SINY0ICAH900</t>
  </si>
  <si>
    <t>00SINY 0ICAH</t>
  </si>
  <si>
    <t>00SINY_0ICAH_900-01</t>
  </si>
  <si>
    <t>5GL</t>
  </si>
  <si>
    <t>ELECTRIC GREEN</t>
  </si>
  <si>
    <t>00SINY0ICAH5GL</t>
  </si>
  <si>
    <t>00SINY_0ICAH_5GL-01</t>
  </si>
  <si>
    <t>6212109000</t>
  </si>
  <si>
    <t>21I</t>
  </si>
  <si>
    <t>BLAZING YELLOW</t>
  </si>
  <si>
    <t>6112419000</t>
  </si>
  <si>
    <t>129</t>
  </si>
  <si>
    <t>VAPOUROUS GRAY</t>
  </si>
  <si>
    <t>6110209900</t>
  </si>
  <si>
    <t>BFOWT-FELPH-R FELPA</t>
  </si>
  <si>
    <t>A02071</t>
  </si>
  <si>
    <t>0SBAV</t>
  </si>
  <si>
    <t>A020710SBAV900</t>
  </si>
  <si>
    <t>A02071 0SBAV</t>
  </si>
  <si>
    <t>A02071_0SBAV_900-01</t>
  </si>
  <si>
    <t>0WBAN</t>
  </si>
  <si>
    <t>A020710WBAN900</t>
  </si>
  <si>
    <t>A02071 0WBAN</t>
  </si>
  <si>
    <t>A02071_0WBAN_900-01</t>
  </si>
  <si>
    <t>Swimsuit</t>
  </si>
  <si>
    <t>BFSW-LIA INTERO</t>
  </si>
  <si>
    <t>00SUXZ</t>
  </si>
  <si>
    <t>0ICAG</t>
  </si>
  <si>
    <t>00SUXZ0ICAG900</t>
  </si>
  <si>
    <t>00SUXZ 0ICAG</t>
  </si>
  <si>
    <t>00SUXZ_0ICAG_900-01</t>
  </si>
  <si>
    <t>0TBAM</t>
  </si>
  <si>
    <t>00SUXZ0TBAM900</t>
  </si>
  <si>
    <t>00SUXZ 0TBAM</t>
  </si>
  <si>
    <t>00SUXZ_0TBAM_900-01</t>
  </si>
  <si>
    <t>BFSW-RASJA INTERO</t>
  </si>
  <si>
    <t>A02041</t>
  </si>
  <si>
    <t>0BDAL</t>
  </si>
  <si>
    <t>A020410BDAL900</t>
  </si>
  <si>
    <t>A02041 0BDAL</t>
  </si>
  <si>
    <t>A02041_0BDAL_900-01</t>
  </si>
  <si>
    <t>80%POLYAMIDE-NYLON 20%ELASTANE-SPANDEX</t>
  </si>
  <si>
    <t>0IBAI</t>
  </si>
  <si>
    <t>A020410IBAI900</t>
  </si>
  <si>
    <t>A02041 0IBAI</t>
  </si>
  <si>
    <t>A02041_0IBAI_900-01</t>
  </si>
  <si>
    <t>BFSW-RHIAS INTERO</t>
  </si>
  <si>
    <t>A02047</t>
  </si>
  <si>
    <t>0IBAJ</t>
  </si>
  <si>
    <t>A020470IBAJ100</t>
  </si>
  <si>
    <t>A02047 0IBAJ</t>
  </si>
  <si>
    <t>A02047_0IBAJ_100-01</t>
  </si>
  <si>
    <t>BFSW-HERYKA-P INTERO</t>
  </si>
  <si>
    <t>A02451</t>
  </si>
  <si>
    <t>0EBBP</t>
  </si>
  <si>
    <t>A024510EBBPE5503</t>
  </si>
  <si>
    <t>A02451 0EBBP</t>
  </si>
  <si>
    <t>A02451_0EBBP_E5503-01</t>
  </si>
  <si>
    <t>6114200000</t>
  </si>
  <si>
    <t>100%COTTON+CONTRAST 100%POLYESTER+RIB 97%COTTON 3%ELASTANE-SPANDEX</t>
  </si>
  <si>
    <t>BFOWT-VENUS</t>
  </si>
  <si>
    <t>00SSRZ</t>
  </si>
  <si>
    <t>00SSRZ0ICAH900</t>
  </si>
  <si>
    <t>00SSRZ 0ICAH</t>
  </si>
  <si>
    <t>00SSRZ_0ICAH_900-01</t>
  </si>
  <si>
    <t>BFOWT-TAIS MAGLIETTA</t>
  </si>
  <si>
    <t>A02165</t>
  </si>
  <si>
    <t>0ACAA</t>
  </si>
  <si>
    <t>A021650ACAA900</t>
  </si>
  <si>
    <t>A02165 0ACAA</t>
  </si>
  <si>
    <t>A02165_0ACAA_900-01</t>
  </si>
  <si>
    <t>0CDAI</t>
  </si>
  <si>
    <t>A021650CDAI900</t>
  </si>
  <si>
    <t>A02165 0CDAI</t>
  </si>
  <si>
    <t>A02165_0CDAI_900-01</t>
  </si>
  <si>
    <t>Prev</t>
  </si>
  <si>
    <t>U</t>
  </si>
  <si>
    <t>6201110090</t>
  </si>
  <si>
    <t>100%WOOL</t>
  </si>
  <si>
    <t>6203423500</t>
  </si>
  <si>
    <t>Pants</t>
  </si>
  <si>
    <t>6203423100</t>
  </si>
  <si>
    <t>Main</t>
  </si>
  <si>
    <t>0005</t>
  </si>
  <si>
    <t>DENIM DSL MEN</t>
  </si>
  <si>
    <t>5 pockets</t>
  </si>
  <si>
    <t xml:space="preserve"> D-AMNY-BK-SP3</t>
  </si>
  <si>
    <t>DE</t>
  </si>
  <si>
    <t xml:space="preserve">Denim              </t>
  </si>
  <si>
    <t>SKINNY</t>
  </si>
  <si>
    <t>A02595</t>
  </si>
  <si>
    <t>95%COTTON 3%POLYESTER 2%ELASTANE</t>
  </si>
  <si>
    <t>D-AMNY-BK-SP3 L.30 PANTALONI</t>
  </si>
  <si>
    <t>A02596</t>
  </si>
  <si>
    <t>009VG</t>
  </si>
  <si>
    <t>A02596009VG02</t>
  </si>
  <si>
    <t xml:space="preserve"> D-AMNY-BK-SP3 009VG</t>
  </si>
  <si>
    <t>A02595_009VG_02-01</t>
  </si>
  <si>
    <t>D-AMNY-BK-SP3 L.32 PANTALONI</t>
  </si>
  <si>
    <t>A02595009VG02</t>
  </si>
  <si>
    <t>STRAIGHT</t>
  </si>
  <si>
    <t>00S5WB</t>
  </si>
  <si>
    <t>D-MACS  L.32 PANTALONI</t>
  </si>
  <si>
    <t>0ABBY</t>
  </si>
  <si>
    <t>TROXER</t>
  </si>
  <si>
    <t>SLIM-SKINNY</t>
  </si>
  <si>
    <t>00SYID</t>
  </si>
  <si>
    <t>99%COTTON 1%ELASTANE</t>
  </si>
  <si>
    <t>0R84A</t>
  </si>
  <si>
    <t>89%COTTON 9%ELASTOMULTIESTER 2%ELASTANE</t>
  </si>
  <si>
    <t>R6QE9</t>
  </si>
  <si>
    <t>00SYID_R6QE9_01-01</t>
  </si>
  <si>
    <t>TROXER L.32 PANTALONI</t>
  </si>
  <si>
    <t>00SYIDR6QE901</t>
  </si>
  <si>
    <t>00SYID R6QE9</t>
  </si>
  <si>
    <t>98%COTTON 2%ELASTANE</t>
  </si>
  <si>
    <t>R976K</t>
  </si>
  <si>
    <t>00SYIDR976K01</t>
  </si>
  <si>
    <t>00SYID R976K</t>
  </si>
  <si>
    <t>00SYID_R976K_01-01</t>
  </si>
  <si>
    <t>TAPERED</t>
  </si>
  <si>
    <t>SLIM</t>
  </si>
  <si>
    <t>BELTHER</t>
  </si>
  <si>
    <t>REGULAR SLIM-TAPERED</t>
  </si>
  <si>
    <t>00S4IN</t>
  </si>
  <si>
    <t>92%COTTON 6%POLYESTER 2%ELASTANE</t>
  </si>
  <si>
    <t>BELTHER L.30 PANTALONI</t>
  </si>
  <si>
    <t>00S4IM</t>
  </si>
  <si>
    <t>0814W</t>
  </si>
  <si>
    <t>00S4IM0814W01</t>
  </si>
  <si>
    <t>BELTHER 0814W</t>
  </si>
  <si>
    <t>00S4IN_0814W_01-01</t>
  </si>
  <si>
    <t>BELTHER L.32 PANTALONI</t>
  </si>
  <si>
    <t>00S4IN0814W01</t>
  </si>
  <si>
    <t>BELTHER L.34 PANTALONI</t>
  </si>
  <si>
    <t>00S4IP</t>
  </si>
  <si>
    <t>00S4IP0814W01</t>
  </si>
  <si>
    <t>0886Z</t>
  </si>
  <si>
    <t>BELTHER-R ECI</t>
  </si>
  <si>
    <t>00S1M5</t>
  </si>
  <si>
    <t>BELTHER-R ECI L.32 PANTALONI</t>
  </si>
  <si>
    <t>084IT</t>
  </si>
  <si>
    <t>00S1M5084IT01</t>
  </si>
  <si>
    <t>BELTHER-R ECI 084IT</t>
  </si>
  <si>
    <t>00S1M5_084IT_01-01</t>
  </si>
  <si>
    <t>BUSTER</t>
  </si>
  <si>
    <t>00SDHB</t>
  </si>
  <si>
    <t>BUSTER  L.30 PANTALONI</t>
  </si>
  <si>
    <t>00SDHA</t>
  </si>
  <si>
    <t>BUSTER  L.32 PANTALONI</t>
  </si>
  <si>
    <t>BUSTER  L.34 PANTALONI</t>
  </si>
  <si>
    <t>00SDHC</t>
  </si>
  <si>
    <t>BUSTER L.30 PANTALONI</t>
  </si>
  <si>
    <t>0607A</t>
  </si>
  <si>
    <t>00SDHA0607A01</t>
  </si>
  <si>
    <t>BUSTER 0607A</t>
  </si>
  <si>
    <t>00SDHB_0607A_01-01</t>
  </si>
  <si>
    <t>BUSTER L.32 PANTALONI</t>
  </si>
  <si>
    <t>00SDHB0607A01</t>
  </si>
  <si>
    <t>BUSTER L.34 PANTALONI</t>
  </si>
  <si>
    <t>00SDHC0607A01</t>
  </si>
  <si>
    <t>72%COTTON 17%POLYESTER 9%VISCOSE  2%ELASTANE</t>
  </si>
  <si>
    <t>069MN</t>
  </si>
  <si>
    <t>00SDHA069MN01</t>
  </si>
  <si>
    <t>BUSTER 069MN</t>
  </si>
  <si>
    <t>00SDHB_069MN_01-01</t>
  </si>
  <si>
    <t>00SDHB069MN01</t>
  </si>
  <si>
    <t>00SDHC069MN01</t>
  </si>
  <si>
    <t>MAIN</t>
  </si>
  <si>
    <t>0841H</t>
  </si>
  <si>
    <t>00SDHB0841H01</t>
  </si>
  <si>
    <t>BUSTER 0841H</t>
  </si>
  <si>
    <t>00SDHB_0841H_01-01</t>
  </si>
  <si>
    <t>93%COTTON 5%POLYESTER 2%ELASTANE</t>
  </si>
  <si>
    <t>084HN</t>
  </si>
  <si>
    <t>084TU</t>
  </si>
  <si>
    <t>00SDHB084TU01</t>
  </si>
  <si>
    <t>BUSTER 084TU</t>
  </si>
  <si>
    <t>00SDHB_084TU_01-01</t>
  </si>
  <si>
    <t>0853R</t>
  </si>
  <si>
    <t>00SDHA0886Z02</t>
  </si>
  <si>
    <t>BUSTER 0886Z</t>
  </si>
  <si>
    <t>00SDHB_0886Z_02-01</t>
  </si>
  <si>
    <t>00SDHB0886Z02</t>
  </si>
  <si>
    <t>00SDHC0886Z02</t>
  </si>
  <si>
    <t>6203491900</t>
  </si>
  <si>
    <t>R7TA8</t>
  </si>
  <si>
    <t>RR84H</t>
  </si>
  <si>
    <t>00SDHARR84H01</t>
  </si>
  <si>
    <t>BUSTER RR84H</t>
  </si>
  <si>
    <t>00SDHB_RR84H_01-01</t>
  </si>
  <si>
    <t>00SDHBRR84H01</t>
  </si>
  <si>
    <t>BUSTER-X</t>
  </si>
  <si>
    <t>A00893</t>
  </si>
  <si>
    <t>BUSTER-X L.32 PANTALONI</t>
  </si>
  <si>
    <t>BUSTER-X L.30 PANTALONI</t>
  </si>
  <si>
    <t>A00894</t>
  </si>
  <si>
    <t>009EP</t>
  </si>
  <si>
    <t>97%COTTON 2%ELASTOMULTIESTER 1%ELASTANE</t>
  </si>
  <si>
    <t>0688H</t>
  </si>
  <si>
    <t>97%COTTON 3%ELASTANE</t>
  </si>
  <si>
    <t>0699P</t>
  </si>
  <si>
    <t>BUSTER-X 0699P</t>
  </si>
  <si>
    <t>92Y</t>
  </si>
  <si>
    <t>A008940699P92Y</t>
  </si>
  <si>
    <t>A00893_0699P_92Y-01</t>
  </si>
  <si>
    <t>A008930699P92Y</t>
  </si>
  <si>
    <t>90%COTTON 8%POLYESTER 2%ELASTANE</t>
  </si>
  <si>
    <t>74%COTTON 24%LYOCELL 2%ELASTANE</t>
  </si>
  <si>
    <t>RR9EI</t>
  </si>
  <si>
    <t>A00894RR9EI01</t>
  </si>
  <si>
    <t>BUSTER-X RR9EI</t>
  </si>
  <si>
    <t>A00893_RR9EI_01-01</t>
  </si>
  <si>
    <t>A00893RR9EI01</t>
  </si>
  <si>
    <t>REGULAR-STRAIGHT</t>
  </si>
  <si>
    <t>D-AMNY-BK-SP1</t>
  </si>
  <si>
    <t>A02012</t>
  </si>
  <si>
    <t>009RB</t>
  </si>
  <si>
    <t>D-AMNY-BK-SP1 009RB</t>
  </si>
  <si>
    <t>A02012_009RB_02-01</t>
  </si>
  <si>
    <t>D-AMNY-BK-SP1 L.32 PANTALONI</t>
  </si>
  <si>
    <t>A02012009RB02</t>
  </si>
  <si>
    <t>94%COTTON 4%POLYESTER 2%ELASTANE</t>
  </si>
  <si>
    <t>D-AMNY-Y</t>
  </si>
  <si>
    <t>A00712</t>
  </si>
  <si>
    <t>D-AMNY-Y L.32 PANTALONI</t>
  </si>
  <si>
    <t>D-AMNY-Y L.28 PANTALONI</t>
  </si>
  <si>
    <t>A00713</t>
  </si>
  <si>
    <t>009NZ</t>
  </si>
  <si>
    <t>A00713009NZ02</t>
  </si>
  <si>
    <t>D-AMNY-Y 009NZ</t>
  </si>
  <si>
    <t>A00712_009NZ_02-01</t>
  </si>
  <si>
    <t>D-AMNY-Y L.30 PANTALONI</t>
  </si>
  <si>
    <t>A00714</t>
  </si>
  <si>
    <t>A00714009NZ02</t>
  </si>
  <si>
    <t>069SK</t>
  </si>
  <si>
    <t>D-AMNY-Y 069SK</t>
  </si>
  <si>
    <t>A00712_069SK_01-01</t>
  </si>
  <si>
    <t>A00712069SK01</t>
  </si>
  <si>
    <t>084ZN</t>
  </si>
  <si>
    <t>A00712084ZN02</t>
  </si>
  <si>
    <t>D-AMNY-Y 084ZN</t>
  </si>
  <si>
    <t>A00712_084ZN_02-01</t>
  </si>
  <si>
    <t>D-AMNY-Y-GO</t>
  </si>
  <si>
    <t>A02199</t>
  </si>
  <si>
    <t>72%COTTON 17%POLYESTER 9%VISCOSE-RAYON 2%ELASTANE-SPANDEX+CONTRAST 95%</t>
  </si>
  <si>
    <t>D-AMNY-Y-GO L.30 PANTALONI</t>
  </si>
  <si>
    <t>A02201</t>
  </si>
  <si>
    <t>009QE</t>
  </si>
  <si>
    <t>A02201009QE02</t>
  </si>
  <si>
    <t>D-AMNY-Y-GO 009QE</t>
  </si>
  <si>
    <t>A02199_009QE_02-01</t>
  </si>
  <si>
    <t>D-AMNY-Y-GO L.32 PANTALONI</t>
  </si>
  <si>
    <t>A02199009QE02</t>
  </si>
  <si>
    <t>D-AMNY-Y-SP3</t>
  </si>
  <si>
    <t>A01636</t>
  </si>
  <si>
    <t>D-AMNY-Y-SP3 L.30 PANTALONI</t>
  </si>
  <si>
    <t>A01637</t>
  </si>
  <si>
    <t>009RA</t>
  </si>
  <si>
    <t>A01637009RA02</t>
  </si>
  <si>
    <t>D-AMNY-Y-SP3 009RA</t>
  </si>
  <si>
    <t>A01636_009RA_02-01</t>
  </si>
  <si>
    <t>D-AMNY-Y-SP4</t>
  </si>
  <si>
    <t>A02018</t>
  </si>
  <si>
    <t>D-AMNY-Y-SP4 L.30 PANTALONI</t>
  </si>
  <si>
    <t>A02022</t>
  </si>
  <si>
    <t>009QW</t>
  </si>
  <si>
    <t>A02022009QW02</t>
  </si>
  <si>
    <t>D-AMNY-Y-SP4 009QW</t>
  </si>
  <si>
    <t>A02018_009QW_02-01</t>
  </si>
  <si>
    <t>D-BAZER</t>
  </si>
  <si>
    <t>00SSLL</t>
  </si>
  <si>
    <t>D-BAZER L.32 PANTALONI</t>
  </si>
  <si>
    <t>009DB</t>
  </si>
  <si>
    <t>00SSLL009DB01</t>
  </si>
  <si>
    <t>D-BAZER 009DB</t>
  </si>
  <si>
    <t>00SSLL_009DB_01-01</t>
  </si>
  <si>
    <t>009ER</t>
  </si>
  <si>
    <t>GREEN</t>
  </si>
  <si>
    <t>069PW</t>
  </si>
  <si>
    <t>00SSLL069PW02</t>
  </si>
  <si>
    <t>D-BAZER 069PW</t>
  </si>
  <si>
    <t>00SSLL_069PW_02-01</t>
  </si>
  <si>
    <t>D-FINING</t>
  </si>
  <si>
    <t>A01695</t>
  </si>
  <si>
    <t>D-FINING L.30 PANTALONI</t>
  </si>
  <si>
    <t>A01714</t>
  </si>
  <si>
    <t>D-FINING L.32 PANTALONI</t>
  </si>
  <si>
    <t>009RS</t>
  </si>
  <si>
    <t>069SU</t>
  </si>
  <si>
    <t>069TN</t>
  </si>
  <si>
    <t>A01714069TN01</t>
  </si>
  <si>
    <t>D-FINING 069TN</t>
  </si>
  <si>
    <t>A01695_069TN_01-01</t>
  </si>
  <si>
    <t>A01695069TN01</t>
  </si>
  <si>
    <t>09A32</t>
  </si>
  <si>
    <t>8AT</t>
  </si>
  <si>
    <t>PEACOAT</t>
  </si>
  <si>
    <t>A0169509A328AT</t>
  </si>
  <si>
    <t>D-FINING 09A32</t>
  </si>
  <si>
    <t>A01695_09A32_8AT-01</t>
  </si>
  <si>
    <t>D-FINING-C</t>
  </si>
  <si>
    <t>A01704</t>
  </si>
  <si>
    <t>D-FINING-C L.32 PANTALONI</t>
  </si>
  <si>
    <t>83%COTTON 16%POLYESTER 1%ELASTANE-SPANDEX</t>
  </si>
  <si>
    <t>D-FINING-C L.30 PANTALONI</t>
  </si>
  <si>
    <t>A01712</t>
  </si>
  <si>
    <t>009MI</t>
  </si>
  <si>
    <t>A01712009MI01</t>
  </si>
  <si>
    <t>D-FINING-C 009MI</t>
  </si>
  <si>
    <t>A01704_009MI_01-01</t>
  </si>
  <si>
    <t>A01704009MI01</t>
  </si>
  <si>
    <t>92%COTTON 6%ELASTOMULTIESTER 2%ELASTANE</t>
  </si>
  <si>
    <t>084AY</t>
  </si>
  <si>
    <t>A01712084AY01</t>
  </si>
  <si>
    <t>D-FINING-C 084AY</t>
  </si>
  <si>
    <t>A01704_084AY_01-01</t>
  </si>
  <si>
    <t>D-FINING-GO</t>
  </si>
  <si>
    <t>A02237</t>
  </si>
  <si>
    <t>D-FINING-GO L.30 PANTALONI</t>
  </si>
  <si>
    <t>A02240</t>
  </si>
  <si>
    <t>009SV</t>
  </si>
  <si>
    <t>A02240009SV01</t>
  </si>
  <si>
    <t>D-FINING-GO 009SV</t>
  </si>
  <si>
    <t>A02237_009SV_01-01</t>
  </si>
  <si>
    <t>D-FINING-GO L.32 PANTALONI</t>
  </si>
  <si>
    <t>A02237009SV01</t>
  </si>
  <si>
    <t>D-ISTORT-X</t>
  </si>
  <si>
    <t>A00684</t>
  </si>
  <si>
    <t>78%COTTON 18%MODAL 3%POLYESTER 1%ELASTANE-SPANDEX</t>
  </si>
  <si>
    <t>D-ISTORT-X L.30 PANTALONI</t>
  </si>
  <si>
    <t>A00685</t>
  </si>
  <si>
    <t>009CX</t>
  </si>
  <si>
    <t>A00685009CX01</t>
  </si>
  <si>
    <t>D-ISTORT-X 009CX</t>
  </si>
  <si>
    <t>A00684_009CX_01-01</t>
  </si>
  <si>
    <t>D-ISTORT-X L.32 PANTALONI</t>
  </si>
  <si>
    <t>A00684009CX01</t>
  </si>
  <si>
    <t>90%COTTON 6%POLYESTER 4%ELASTANE</t>
  </si>
  <si>
    <t>D-ISTORT-X L.28 PANTALONI</t>
  </si>
  <si>
    <t>A00687</t>
  </si>
  <si>
    <t>069EF</t>
  </si>
  <si>
    <t>A00687069EF02</t>
  </si>
  <si>
    <t>D-ISTORT-X 069EF</t>
  </si>
  <si>
    <t>A00684_069EF_02-01</t>
  </si>
  <si>
    <t>90%COTTON 7%POLYESTER 3%ELASTANE</t>
  </si>
  <si>
    <t>069SB</t>
  </si>
  <si>
    <t>D-ISTORT-X 069SB</t>
  </si>
  <si>
    <t>A00684_069SB_02-01</t>
  </si>
  <si>
    <t>A00684069SB02</t>
  </si>
  <si>
    <t>D-ISTORT-X-SP2</t>
  </si>
  <si>
    <t>A02024</t>
  </si>
  <si>
    <t>D-ISTORT-X-SP2 L.30 PANTALONI</t>
  </si>
  <si>
    <t>A02025</t>
  </si>
  <si>
    <t>069TI</t>
  </si>
  <si>
    <t>A02025069TI02</t>
  </si>
  <si>
    <t>D-ISTORT-X-SP2 069TI</t>
  </si>
  <si>
    <t>A02024_069TI_02-01</t>
  </si>
  <si>
    <t>D-ISTORT-X-SP2 L.32 PANTALONI</t>
  </si>
  <si>
    <t>A02024069TI02</t>
  </si>
  <si>
    <t>D-ISTORT-X-SP2 L.34 PANTALONI</t>
  </si>
  <si>
    <t>A02026</t>
  </si>
  <si>
    <t>A02026069TI02</t>
  </si>
  <si>
    <t>D-KRAS-X</t>
  </si>
  <si>
    <t>A00522</t>
  </si>
  <si>
    <t>D-KRAS-X L.30 PANTALONI</t>
  </si>
  <si>
    <t>A00523</t>
  </si>
  <si>
    <t>009NC</t>
  </si>
  <si>
    <t>A00523009NC01</t>
  </si>
  <si>
    <t>D-KRAS-X 009NC</t>
  </si>
  <si>
    <t>A00522_009NC_01-01</t>
  </si>
  <si>
    <t>D-KRAS-X L.32 PANTALONI</t>
  </si>
  <si>
    <t>A00522009NC01</t>
  </si>
  <si>
    <t>D-KRAS-X-SP3</t>
  </si>
  <si>
    <t>A02044</t>
  </si>
  <si>
    <t>D-KRAS-X-SP3 L.30 PANTALONI</t>
  </si>
  <si>
    <t>A02045</t>
  </si>
  <si>
    <t>009QV</t>
  </si>
  <si>
    <t>A02045009QV02</t>
  </si>
  <si>
    <t>D-KRAS-X-SP3 009QV</t>
  </si>
  <si>
    <t>A02044_009QV_02-01</t>
  </si>
  <si>
    <t>D-KRAS-X-SP3 L.32 PANTALONI</t>
  </si>
  <si>
    <t>A02044009QV02</t>
  </si>
  <si>
    <t>D-KRAS-X-SP5</t>
  </si>
  <si>
    <t>A02585</t>
  </si>
  <si>
    <t>D-KRAS-X-SP5 L.30 PANTALONI</t>
  </si>
  <si>
    <t>A02586</t>
  </si>
  <si>
    <t>009ZC</t>
  </si>
  <si>
    <t>A02586009ZC02</t>
  </si>
  <si>
    <t>D-KRAS-X-SP5 009ZC</t>
  </si>
  <si>
    <t>A02585_009ZC_02-01</t>
  </si>
  <si>
    <t>D-KRAS-X-SP7</t>
  </si>
  <si>
    <t>A02598</t>
  </si>
  <si>
    <t>D-KRAS-X-SP7 L.30 PANTALONI</t>
  </si>
  <si>
    <t>A02599</t>
  </si>
  <si>
    <t>009VB</t>
  </si>
  <si>
    <t>E0213</t>
  </si>
  <si>
    <t>MULTICOLOR</t>
  </si>
  <si>
    <t>A02599009VBE0213</t>
  </si>
  <si>
    <t>D-KRAS-X-SP7 009VB</t>
  </si>
  <si>
    <t>A02598_009VB_E0213-01</t>
  </si>
  <si>
    <t>D-LUSTER</t>
  </si>
  <si>
    <t>00SID9</t>
  </si>
  <si>
    <t>D-LUSTER L.32 PANTALONI</t>
  </si>
  <si>
    <t>0095U</t>
  </si>
  <si>
    <t>00SID90095U01</t>
  </si>
  <si>
    <t>D-LUSTER 0095U</t>
  </si>
  <si>
    <t>00SID9_0095U_01-01</t>
  </si>
  <si>
    <t>D-LUSTER  L.30 PANTALONI</t>
  </si>
  <si>
    <t>00SID8</t>
  </si>
  <si>
    <t>009DG</t>
  </si>
  <si>
    <t>D-LUSTER  L.32 PANTALONI</t>
  </si>
  <si>
    <t>009EK</t>
  </si>
  <si>
    <t>00SID8009EK01</t>
  </si>
  <si>
    <t>D-LUSTER 009EK</t>
  </si>
  <si>
    <t>00SID9_009EK_01-01</t>
  </si>
  <si>
    <t>009EQ</t>
  </si>
  <si>
    <t>009HA</t>
  </si>
  <si>
    <t>1AT</t>
  </si>
  <si>
    <t>CHATEAU GRAY</t>
  </si>
  <si>
    <t>00SID8009HA1AT</t>
  </si>
  <si>
    <t>D-LUSTER 009HA</t>
  </si>
  <si>
    <t>00SID9_009HA_1AT-01</t>
  </si>
  <si>
    <t>00SID9009HA1AT</t>
  </si>
  <si>
    <t>82%COTTON 16%POLYESTER 2%ELASTANE</t>
  </si>
  <si>
    <t>009MR</t>
  </si>
  <si>
    <t>00SID8009MR01</t>
  </si>
  <si>
    <t>D-LUSTER 009MR</t>
  </si>
  <si>
    <t>00SID9_009MR_01-01</t>
  </si>
  <si>
    <t>00SID9009MR01</t>
  </si>
  <si>
    <t>009NX</t>
  </si>
  <si>
    <t>00SID8009NX01</t>
  </si>
  <si>
    <t>D-LUSTER 009NX</t>
  </si>
  <si>
    <t>00SID9_009NX_01-01</t>
  </si>
  <si>
    <t>00SID9009NX01</t>
  </si>
  <si>
    <t>009PB</t>
  </si>
  <si>
    <t>00SID8009PB07</t>
  </si>
  <si>
    <t>D-LUSTER 009PB</t>
  </si>
  <si>
    <t>00SID9_009PB_07-01</t>
  </si>
  <si>
    <t>D-MACS</t>
  </si>
  <si>
    <t>D-MACS  L.30 PANTALONI</t>
  </si>
  <si>
    <t>00S5WA</t>
  </si>
  <si>
    <t>0079P</t>
  </si>
  <si>
    <t>00S5WA0079P01</t>
  </si>
  <si>
    <t>D-MACS 0079P</t>
  </si>
  <si>
    <t>00S5WB_0079P_01-01</t>
  </si>
  <si>
    <t>00S5WB0079P01</t>
  </si>
  <si>
    <t>D-MACS  L.34 PANTALONI</t>
  </si>
  <si>
    <t>00S5WC</t>
  </si>
  <si>
    <t>00S5WC0079P01</t>
  </si>
  <si>
    <t>84%COTTON 15%POLYESTER 1%ELASTANE-SPANDEX</t>
  </si>
  <si>
    <t>75%COTTON 23%POLYESTER 2%ELASTANE</t>
  </si>
  <si>
    <t>D-MACS-GO</t>
  </si>
  <si>
    <t>A02211</t>
  </si>
  <si>
    <t>D-MACS-GO L.30 PANTALONI</t>
  </si>
  <si>
    <t>A02212</t>
  </si>
  <si>
    <t>009PI</t>
  </si>
  <si>
    <t>A02212009PI01</t>
  </si>
  <si>
    <t>D-MACS-GO 009PI</t>
  </si>
  <si>
    <t>A02211_009PI_01-01</t>
  </si>
  <si>
    <t>D-MACS-GO L.32 PANTALONI</t>
  </si>
  <si>
    <t>A02211009PI01</t>
  </si>
  <si>
    <t>D-MACS-GO L.34 PANTALONI</t>
  </si>
  <si>
    <t>A02213</t>
  </si>
  <si>
    <t>A02213009PI01</t>
  </si>
  <si>
    <t>51F</t>
  </si>
  <si>
    <t>OLIVE NIGHT</t>
  </si>
  <si>
    <t>D-MIHTRY</t>
  </si>
  <si>
    <t>A00390</t>
  </si>
  <si>
    <t>D-MIHTRY L.30 PANTALONI</t>
  </si>
  <si>
    <t>A00391</t>
  </si>
  <si>
    <t>A00391009DG01</t>
  </si>
  <si>
    <t>D-MIHTRY 009DG</t>
  </si>
  <si>
    <t>A00390_009DG_01-01</t>
  </si>
  <si>
    <t>D-MIHTRY L.32 PANTALONI</t>
  </si>
  <si>
    <t>A00390009DG01</t>
  </si>
  <si>
    <t>6203431900</t>
  </si>
  <si>
    <t>D-STRUKT</t>
  </si>
  <si>
    <t>00SPW5</t>
  </si>
  <si>
    <t>00SPW4</t>
  </si>
  <si>
    <t>D-STRUKT L.32 PANTALONI</t>
  </si>
  <si>
    <t>00SPW6</t>
  </si>
  <si>
    <t>D-STRUKT  L.30 PANTALONI</t>
  </si>
  <si>
    <t>D-STRUKT  L.32 PANTALONI</t>
  </si>
  <si>
    <t>0093J</t>
  </si>
  <si>
    <t>D-STRUKT 0093J</t>
  </si>
  <si>
    <t>00SPW5_0093J_01-01</t>
  </si>
  <si>
    <t>00SPW50093J01</t>
  </si>
  <si>
    <t>0098B</t>
  </si>
  <si>
    <t>00SPW40098B02</t>
  </si>
  <si>
    <t>D-STRUKT 0098B</t>
  </si>
  <si>
    <t>00SPW5_0098B_02-01</t>
  </si>
  <si>
    <t>00SPW50098B02</t>
  </si>
  <si>
    <t>62%COTTON 36%LYOCELL 2%ELASTANE</t>
  </si>
  <si>
    <t>009BP</t>
  </si>
  <si>
    <t>00SPW5009BP01</t>
  </si>
  <si>
    <t>D-STRUKT 009BP</t>
  </si>
  <si>
    <t>00SPW5_009BP_01-01</t>
  </si>
  <si>
    <t>D-STRUKT  L.34 PANTALONI</t>
  </si>
  <si>
    <t>009EV</t>
  </si>
  <si>
    <t>D-STRUKT 009EV</t>
  </si>
  <si>
    <t>00SPW5_009EV_02-01</t>
  </si>
  <si>
    <t>00SPW6009EV02</t>
  </si>
  <si>
    <t>009HN</t>
  </si>
  <si>
    <t>009KA</t>
  </si>
  <si>
    <t>009KH</t>
  </si>
  <si>
    <t>00SPW4009KH01</t>
  </si>
  <si>
    <t>D-STRUKT 009KH</t>
  </si>
  <si>
    <t>00SPW5_009KH_01-01</t>
  </si>
  <si>
    <t>00SPW5009KH01</t>
  </si>
  <si>
    <t>00SPW6009KH01</t>
  </si>
  <si>
    <t>00SPW4009MI01</t>
  </si>
  <si>
    <t>D-STRUKT 009MI</t>
  </si>
  <si>
    <t>00SPW5_009MI_01-01</t>
  </si>
  <si>
    <t>00SPW5009MI01</t>
  </si>
  <si>
    <t>00SPW6009MI01</t>
  </si>
  <si>
    <t>009NT</t>
  </si>
  <si>
    <t>00SPW4009NT01</t>
  </si>
  <si>
    <t>D-STRUKT 009NT</t>
  </si>
  <si>
    <t>00SPW5_009NT_01-01</t>
  </si>
  <si>
    <t>00SPW5009NT01</t>
  </si>
  <si>
    <t>00SPW6009NT01</t>
  </si>
  <si>
    <t>009NV</t>
  </si>
  <si>
    <t>00SPW4009NV01</t>
  </si>
  <si>
    <t>D-STRUKT 009NV</t>
  </si>
  <si>
    <t>00SPW5_009NV_01-01</t>
  </si>
  <si>
    <t>00SPW5009NV01</t>
  </si>
  <si>
    <t>009UI</t>
  </si>
  <si>
    <t>00SPW4009UI01</t>
  </si>
  <si>
    <t>D-STRUKT 009UI</t>
  </si>
  <si>
    <t>00SPW5_009UI_01-01</t>
  </si>
  <si>
    <t>069GS</t>
  </si>
  <si>
    <t>D-STRUKT 069GS</t>
  </si>
  <si>
    <t>00SPW5_069GS_01-01</t>
  </si>
  <si>
    <t>00SPW5069GS01</t>
  </si>
  <si>
    <t>069RC</t>
  </si>
  <si>
    <t>00SPW4069RC02</t>
  </si>
  <si>
    <t>D-STRUKT 069RC</t>
  </si>
  <si>
    <t>00SPW5_069RC_02-01</t>
  </si>
  <si>
    <t>00SPW5069RC02</t>
  </si>
  <si>
    <t>R093J</t>
  </si>
  <si>
    <t>00SPW4R093J01</t>
  </si>
  <si>
    <t>D-STRUKT R093J</t>
  </si>
  <si>
    <t>00SPW5_R093J_01-01</t>
  </si>
  <si>
    <t>00SPW5R093J01</t>
  </si>
  <si>
    <t>R09AR</t>
  </si>
  <si>
    <t>00SPW4R09AR01</t>
  </si>
  <si>
    <t>D-STRUKT R09AR</t>
  </si>
  <si>
    <t>00SPW5_R09AR_01-01</t>
  </si>
  <si>
    <t>00SPW5R09AR01</t>
  </si>
  <si>
    <t>D-STRUKT-A</t>
  </si>
  <si>
    <t>A00087</t>
  </si>
  <si>
    <t>009HH</t>
  </si>
  <si>
    <t>D-STRUKT-A 009HH</t>
  </si>
  <si>
    <t>A00087_009HH_01-01</t>
  </si>
  <si>
    <t>D-STRUKT-A L.32 PANTALONI</t>
  </si>
  <si>
    <t>A00087009HH01</t>
  </si>
  <si>
    <t>D-STRUKT-A L.34 PANTALONI</t>
  </si>
  <si>
    <t>A00744</t>
  </si>
  <si>
    <t>009MY</t>
  </si>
  <si>
    <t>D-STRUKT-A 009MY</t>
  </si>
  <si>
    <t>A00087_009MY_02-01</t>
  </si>
  <si>
    <t>A00087009MY02</t>
  </si>
  <si>
    <t>A00744009MY02</t>
  </si>
  <si>
    <t>7CS</t>
  </si>
  <si>
    <t>INCENSE</t>
  </si>
  <si>
    <t>D-STRUKT-A-SP2</t>
  </si>
  <si>
    <t>A02053</t>
  </si>
  <si>
    <t>D-STRUKT-A-SP2 L.30 PANTALONI</t>
  </si>
  <si>
    <t>A02054</t>
  </si>
  <si>
    <t>009SE</t>
  </si>
  <si>
    <t>08</t>
  </si>
  <si>
    <t>A02054009SE08</t>
  </si>
  <si>
    <t>D-STRUKT-A-SP2 009SE</t>
  </si>
  <si>
    <t>A02053_009SE_08-01</t>
  </si>
  <si>
    <t>010</t>
  </si>
  <si>
    <t>A02054009SE010</t>
  </si>
  <si>
    <t>A02053_009SE_010-01</t>
  </si>
  <si>
    <t>D-STRUKT-GA</t>
  </si>
  <si>
    <t>A02439</t>
  </si>
  <si>
    <t>D-STRUKT-GA L.30 PANTALONI</t>
  </si>
  <si>
    <t>A02440</t>
  </si>
  <si>
    <t>009TN</t>
  </si>
  <si>
    <t>A02440009TN01</t>
  </si>
  <si>
    <t>D-STRUKT-GA 009TN</t>
  </si>
  <si>
    <t>A02439_009TN_01-01</t>
  </si>
  <si>
    <t>D-STRUKT-GA L.32 PANTALONI</t>
  </si>
  <si>
    <t>A02439009TN01</t>
  </si>
  <si>
    <t>D-STRUKT-GB</t>
  </si>
  <si>
    <t>A02442</t>
  </si>
  <si>
    <t>D-STRUKT-GB L.30 PANTALONI</t>
  </si>
  <si>
    <t>A02443</t>
  </si>
  <si>
    <t>009TX</t>
  </si>
  <si>
    <t>A02443009TX01</t>
  </si>
  <si>
    <t>D-STRUKT-GB 009TX</t>
  </si>
  <si>
    <t>A02442_009TX_01-01</t>
  </si>
  <si>
    <t>D-STRUKT-GB L.32 PANTALONI</t>
  </si>
  <si>
    <t>A02442009TX01</t>
  </si>
  <si>
    <t>D-STRUKT-GO</t>
  </si>
  <si>
    <t>A02182</t>
  </si>
  <si>
    <t>D-STRUKT-GO L.30 PANTALONI</t>
  </si>
  <si>
    <t>A02184</t>
  </si>
  <si>
    <t>009MZ</t>
  </si>
  <si>
    <t>A02184009MZ02</t>
  </si>
  <si>
    <t>D-STRUKT-GO 009MZ</t>
  </si>
  <si>
    <t>A02182_009MZ_02-01</t>
  </si>
  <si>
    <t>D-STRUKT-GO L.32 PANTALONI</t>
  </si>
  <si>
    <t>A02182009MZ02</t>
  </si>
  <si>
    <t>009NI</t>
  </si>
  <si>
    <t>A02184009NI01</t>
  </si>
  <si>
    <t>D-STRUKT-GO 009NI</t>
  </si>
  <si>
    <t>A02182_009NI_01-01</t>
  </si>
  <si>
    <t>A02182009NI01</t>
  </si>
  <si>
    <t>D-STRUKT-P</t>
  </si>
  <si>
    <t>A02221</t>
  </si>
  <si>
    <t>D-STRUKT-P L.32 PANTALONI</t>
  </si>
  <si>
    <t>D-STRUKT-P L.30 PANTALONI</t>
  </si>
  <si>
    <t>A02222</t>
  </si>
  <si>
    <t>009NS</t>
  </si>
  <si>
    <t>A02222009NS01</t>
  </si>
  <si>
    <t>D-STRUKT-P 009NS</t>
  </si>
  <si>
    <t>A02221_009NS_01-01</t>
  </si>
  <si>
    <t>A02221009NS01</t>
  </si>
  <si>
    <t>D-STRUKT-SP11</t>
  </si>
  <si>
    <t>A00480</t>
  </si>
  <si>
    <t>D-STRUKT-SP11 L.30 PANTALONI</t>
  </si>
  <si>
    <t>A00481</t>
  </si>
  <si>
    <t>009GE</t>
  </si>
  <si>
    <t>A00481009GE01</t>
  </si>
  <si>
    <t>D-STRUKT-SP11 009GE</t>
  </si>
  <si>
    <t>A00480_009GE_01-01</t>
  </si>
  <si>
    <t>009SW</t>
  </si>
  <si>
    <t>D-STRUKT-SP17</t>
  </si>
  <si>
    <t>A02064</t>
  </si>
  <si>
    <t>D-STRUKT-SP17 L.30 PANTALONI</t>
  </si>
  <si>
    <t>A02065</t>
  </si>
  <si>
    <t>009RE</t>
  </si>
  <si>
    <t>A02065009RE02</t>
  </si>
  <si>
    <t>D-STRUKT-SP17 009RE</t>
  </si>
  <si>
    <t>A02064_009RE_02-01</t>
  </si>
  <si>
    <t>D-STRUKT-SP17 L.32 PANTALONI</t>
  </si>
  <si>
    <t>A02064009RE02</t>
  </si>
  <si>
    <t>D-STRUKT-SP19</t>
  </si>
  <si>
    <t>A02613</t>
  </si>
  <si>
    <t>D-STRUKT-SP19 L.30 PANTALONI</t>
  </si>
  <si>
    <t>A02614</t>
  </si>
  <si>
    <t>003AF</t>
  </si>
  <si>
    <t>8MH</t>
  </si>
  <si>
    <t>DARK SAPPHIRE</t>
  </si>
  <si>
    <t>A02614003AF8MH</t>
  </si>
  <si>
    <t>D-STRUKT-SP19 003AF</t>
  </si>
  <si>
    <t>A02613_003AF_8MH-01</t>
  </si>
  <si>
    <t>D-STRUKT-SP19 L.32 PANTALONI</t>
  </si>
  <si>
    <t>A02613003AF8MH</t>
  </si>
  <si>
    <t>D-STRUKT-SP7</t>
  </si>
  <si>
    <t>A00468</t>
  </si>
  <si>
    <t>D-STRUKT-SP7 L.30 PANTALONI</t>
  </si>
  <si>
    <t>A00469</t>
  </si>
  <si>
    <t>009DX</t>
  </si>
  <si>
    <t>A00469009DX01</t>
  </si>
  <si>
    <t>D-STRUKT-SP7 009DX</t>
  </si>
  <si>
    <t>A00468_009DX_01-01</t>
  </si>
  <si>
    <t>D-VIDER</t>
  </si>
  <si>
    <t>CARROT</t>
  </si>
  <si>
    <t>00SSQ3</t>
  </si>
  <si>
    <t>D-VIDER  L.30 PANTALONI</t>
  </si>
  <si>
    <t>00SSPZ</t>
  </si>
  <si>
    <t>D-VIDER  L.32 PANTALONI</t>
  </si>
  <si>
    <t>009JR</t>
  </si>
  <si>
    <t>D-VIDER 009JR</t>
  </si>
  <si>
    <t>00SSQ3_009JR_01-01</t>
  </si>
  <si>
    <t>00SSQ3009JR01</t>
  </si>
  <si>
    <t>009NH</t>
  </si>
  <si>
    <t>00SSPZ009NH01</t>
  </si>
  <si>
    <t>D-VIDER 009NH</t>
  </si>
  <si>
    <t>00SSQ3_009NH_01-01</t>
  </si>
  <si>
    <t>00SSQ3009NH01</t>
  </si>
  <si>
    <t>00SSPZ009RS01</t>
  </si>
  <si>
    <t>D-VIDER 009RS</t>
  </si>
  <si>
    <t>00SSQ3_009RS_01-01</t>
  </si>
  <si>
    <t>D-VIDER-GO</t>
  </si>
  <si>
    <t>A02189</t>
  </si>
  <si>
    <t>D-VIDER-GO L.30 PANTALONI</t>
  </si>
  <si>
    <t>A02190</t>
  </si>
  <si>
    <t>009NJ</t>
  </si>
  <si>
    <t>A02190009NJ01</t>
  </si>
  <si>
    <t>D-VIDER-GO 009NJ</t>
  </si>
  <si>
    <t>A02189_009NJ_01-01</t>
  </si>
  <si>
    <t>D-VIDER-GO L.32 PANTALONI</t>
  </si>
  <si>
    <t>A02189009NJ01</t>
  </si>
  <si>
    <t>D-YENNOX</t>
  </si>
  <si>
    <t>A00389</t>
  </si>
  <si>
    <t>D-YENNOX L.32 PANTALONI</t>
  </si>
  <si>
    <t>A00389009DG01</t>
  </si>
  <si>
    <t>D-YENNOX 009DG</t>
  </si>
  <si>
    <t>A00389_009DG_01-01</t>
  </si>
  <si>
    <t>D-YENNOX L.30 PANTALONI</t>
  </si>
  <si>
    <t>A00393</t>
  </si>
  <si>
    <t>A00393009EQ01</t>
  </si>
  <si>
    <t>D-YENNOX 009EQ</t>
  </si>
  <si>
    <t>A00389_009EQ_01-01</t>
  </si>
  <si>
    <t>A00393009NX01</t>
  </si>
  <si>
    <t>D-YENNOX 009NX</t>
  </si>
  <si>
    <t>A00389_009NX_01-01</t>
  </si>
  <si>
    <t>A00389009NX01</t>
  </si>
  <si>
    <t>IAKOP</t>
  </si>
  <si>
    <t>00CLXE</t>
  </si>
  <si>
    <t>IAKOP L.30 PANTALONI</t>
  </si>
  <si>
    <t>00CLXD</t>
  </si>
  <si>
    <t>IAKOP L.32 PANTALONI</t>
  </si>
  <si>
    <t>00CLXDR7TA801</t>
  </si>
  <si>
    <t>IAKOP R7TA8</t>
  </si>
  <si>
    <t>00CLXE_R7TA8_01-01</t>
  </si>
  <si>
    <t>00CLXER7TA801</t>
  </si>
  <si>
    <t>R8AL1</t>
  </si>
  <si>
    <t>00CLXDR8AL101</t>
  </si>
  <si>
    <t>IAKOP R8AL1</t>
  </si>
  <si>
    <t>00CLXE_R8AL1_01-01</t>
  </si>
  <si>
    <t>00CLXER8AL101</t>
  </si>
  <si>
    <t>LARKEE</t>
  </si>
  <si>
    <t>00C06Q</t>
  </si>
  <si>
    <t>LARKEE L.30 PANTALONI</t>
  </si>
  <si>
    <t>00C06P</t>
  </si>
  <si>
    <t>008XR</t>
  </si>
  <si>
    <t>00C06P008XR01</t>
  </si>
  <si>
    <t>LARKEE 008XR</t>
  </si>
  <si>
    <t>00C06Q_008XR_01-01</t>
  </si>
  <si>
    <t>LARKEE L.32 PANTALONI</t>
  </si>
  <si>
    <t>00C06Q008XR01</t>
  </si>
  <si>
    <t>LARKEE L.34 PANTALONI</t>
  </si>
  <si>
    <t>00C06R</t>
  </si>
  <si>
    <t>00C06R008XR01</t>
  </si>
  <si>
    <t>LARKEE L.36 PANTALONI</t>
  </si>
  <si>
    <t>00ADNI</t>
  </si>
  <si>
    <t>00ADNI008XR01</t>
  </si>
  <si>
    <t>62%COTTON 37%LYOCELL 1%ELASTANE</t>
  </si>
  <si>
    <t>LARKEE  L.30 PANTALONI</t>
  </si>
  <si>
    <t>0098I</t>
  </si>
  <si>
    <t>00C06P0098I01</t>
  </si>
  <si>
    <t>LARKEE 0098I</t>
  </si>
  <si>
    <t>00C06Q_0098I_01-01</t>
  </si>
  <si>
    <t>LARKEE  L.32 PANTALONI</t>
  </si>
  <si>
    <t>00C06Q0098I01</t>
  </si>
  <si>
    <t>LARKEE  L.34 PANTALONI</t>
  </si>
  <si>
    <t>00C06R0098I01</t>
  </si>
  <si>
    <t>0806W</t>
  </si>
  <si>
    <t>00C06P0806W01</t>
  </si>
  <si>
    <t>LARKEE 0806W</t>
  </si>
  <si>
    <t>00C06Q_0806W_01-01</t>
  </si>
  <si>
    <t>00C06Q0806W01</t>
  </si>
  <si>
    <t>00C06R0806W01</t>
  </si>
  <si>
    <t>00ADNI0806W01</t>
  </si>
  <si>
    <t>LARKEE 084HN</t>
  </si>
  <si>
    <t>00C06Q_084HN_01-01</t>
  </si>
  <si>
    <t>00C06Q084HN01</t>
  </si>
  <si>
    <t>00C06R084HN01</t>
  </si>
  <si>
    <t>00C06P0853R01</t>
  </si>
  <si>
    <t>LARKEE 0853R</t>
  </si>
  <si>
    <t>00C06Q_0853R_01-01</t>
  </si>
  <si>
    <t>00C06Q0853R01</t>
  </si>
  <si>
    <t>00C06R0853R01</t>
  </si>
  <si>
    <t>00ADNI0853R01</t>
  </si>
  <si>
    <t>84%COTTON 14%POLYESTER 2%ELASTANE</t>
  </si>
  <si>
    <t>RB008</t>
  </si>
  <si>
    <t>LARKEE RB008</t>
  </si>
  <si>
    <t>00C06Q_RB008_02-01</t>
  </si>
  <si>
    <t>00C06RRB00802</t>
  </si>
  <si>
    <t>LARKEE-BEEX</t>
  </si>
  <si>
    <t>00SU1X</t>
  </si>
  <si>
    <t>00SU1W</t>
  </si>
  <si>
    <t>LARKEE-BEEX  L.32 PANTALONI</t>
  </si>
  <si>
    <t>0097X</t>
  </si>
  <si>
    <t>00SU1X0097X01</t>
  </si>
  <si>
    <t>LARKEE-BEEX 0097X</t>
  </si>
  <si>
    <t>00SU1X_0097X_01-01</t>
  </si>
  <si>
    <t>LARKEE-BEEX  L.30 PANTALONI</t>
  </si>
  <si>
    <t>00SU1W009ER01</t>
  </si>
  <si>
    <t>LARKEE-BEEX 009ER</t>
  </si>
  <si>
    <t>00SU1X_009ER_01-01</t>
  </si>
  <si>
    <t>00SU1X009ER01</t>
  </si>
  <si>
    <t>084BU</t>
  </si>
  <si>
    <t>LARKEE-X</t>
  </si>
  <si>
    <t>A00890</t>
  </si>
  <si>
    <t>LARKEE-X L.30 PANTALONI</t>
  </si>
  <si>
    <t>A00891</t>
  </si>
  <si>
    <t>A00891009EP01</t>
  </si>
  <si>
    <t>LARKEE-X 009EP</t>
  </si>
  <si>
    <t>A00890_009EP_01-01</t>
  </si>
  <si>
    <t>LARKEE-X L.32 PANTALONI</t>
  </si>
  <si>
    <t>A00890009EP01</t>
  </si>
  <si>
    <t>LARKEE-X L.34 PANTALONI</t>
  </si>
  <si>
    <t>A00892</t>
  </si>
  <si>
    <t>A00892009EP01</t>
  </si>
  <si>
    <t>A00891009KA02</t>
  </si>
  <si>
    <t>LARKEE-X 009KA</t>
  </si>
  <si>
    <t>A00890_009KA_02-01</t>
  </si>
  <si>
    <t>A00890009KA02</t>
  </si>
  <si>
    <t>A00892009KA02</t>
  </si>
  <si>
    <t>069SF</t>
  </si>
  <si>
    <t>A00891069SF01</t>
  </si>
  <si>
    <t>LARKEE-X 069SF</t>
  </si>
  <si>
    <t>A00890_069SF_01-01</t>
  </si>
  <si>
    <t>A00890069SF01</t>
  </si>
  <si>
    <t>LARKEE-X 069SU</t>
  </si>
  <si>
    <t>A00890_069SU_02-01</t>
  </si>
  <si>
    <t>A00890069SU02</t>
  </si>
  <si>
    <t>NARROT-XP</t>
  </si>
  <si>
    <t>COMFORT-CARROT</t>
  </si>
  <si>
    <t>00SKC4</t>
  </si>
  <si>
    <t>NARROT-XP L.32 PANTALONI</t>
  </si>
  <si>
    <t>084ZF</t>
  </si>
  <si>
    <t>00SKC4084ZF01</t>
  </si>
  <si>
    <t>NARROT-XP 084ZF</t>
  </si>
  <si>
    <t>00SKC4_084ZF_01-01</t>
  </si>
  <si>
    <t>SAFADO</t>
  </si>
  <si>
    <t>REGULAR SLIM-STRAIGHT</t>
  </si>
  <si>
    <t>00C03G</t>
  </si>
  <si>
    <t>GREY</t>
  </si>
  <si>
    <t>00C03F</t>
  </si>
  <si>
    <t>00C03H</t>
  </si>
  <si>
    <t>SAFADO L.30 PANTALONI</t>
  </si>
  <si>
    <t>0885K</t>
  </si>
  <si>
    <t>00C03F0885K01</t>
  </si>
  <si>
    <t>SAFADO 0885K</t>
  </si>
  <si>
    <t>00C03G_0885K_01-01</t>
  </si>
  <si>
    <t>SAFADO L.32 PANTALONI</t>
  </si>
  <si>
    <t>00C03G0885K01</t>
  </si>
  <si>
    <t>SAFADO L.34 PANTALONI</t>
  </si>
  <si>
    <t>00C03H0885K01</t>
  </si>
  <si>
    <t>SAFADO-X</t>
  </si>
  <si>
    <t>00S0PS</t>
  </si>
  <si>
    <t>SAFADO-X L.34 PANTALONI</t>
  </si>
  <si>
    <t>00S0PT</t>
  </si>
  <si>
    <t>SAFADO-X L.30 PANTALONI</t>
  </si>
  <si>
    <t>00S0PR</t>
  </si>
  <si>
    <t>00S0PR009EP01</t>
  </si>
  <si>
    <t>SAFADO-X 009EP</t>
  </si>
  <si>
    <t>00S0PS_009EP_01-01</t>
  </si>
  <si>
    <t>SAFADO-X L.32 PANTALONI</t>
  </si>
  <si>
    <t>00S0PR009HN01</t>
  </si>
  <si>
    <t>SAFADO-X 009HN</t>
  </si>
  <si>
    <t>00S0PS_009HN_01-01</t>
  </si>
  <si>
    <t>00S0PS009HN01</t>
  </si>
  <si>
    <t>00S0PT009HN01</t>
  </si>
  <si>
    <t>00S0PR0688H02</t>
  </si>
  <si>
    <t>SAFADO-X 0688H</t>
  </si>
  <si>
    <t>00S0PS_0688H_02-01</t>
  </si>
  <si>
    <t>00S0PS0688H02</t>
  </si>
  <si>
    <t>00S0PT0688H02</t>
  </si>
  <si>
    <t>SLEENKER</t>
  </si>
  <si>
    <t>00S7VG</t>
  </si>
  <si>
    <t>SLEENKER L.30 PANTALONI</t>
  </si>
  <si>
    <t>00S7VF</t>
  </si>
  <si>
    <t>069EI</t>
  </si>
  <si>
    <t>SLEENKER L.32 PANTALONI</t>
  </si>
  <si>
    <t>SLEENKER L.34 PANTALONI</t>
  </si>
  <si>
    <t>00S7VH</t>
  </si>
  <si>
    <t>85%COTTON 13%POLYESTER 2%ELASTANE</t>
  </si>
  <si>
    <t>084RI</t>
  </si>
  <si>
    <t>00S7VF084RI01</t>
  </si>
  <si>
    <t>SLEENKER 084RI</t>
  </si>
  <si>
    <t>00S7VG_084RI_01-01</t>
  </si>
  <si>
    <t>00S7VG084RI01</t>
  </si>
  <si>
    <t>00S7VH084RI01</t>
  </si>
  <si>
    <t>94%COTTON 4%ELASTOMULTIESTER 2%ELASTANE</t>
  </si>
  <si>
    <t>084RV</t>
  </si>
  <si>
    <t>SLEENKER 084RV</t>
  </si>
  <si>
    <t>00S7VG_084RV_01-01</t>
  </si>
  <si>
    <t>00S7VG084RV01</t>
  </si>
  <si>
    <t>PREVIEW</t>
  </si>
  <si>
    <t>RA468</t>
  </si>
  <si>
    <t>00S7VGRA46802</t>
  </si>
  <si>
    <t>SLEENKER RA468</t>
  </si>
  <si>
    <t>00S7VG_RA468_02-01</t>
  </si>
  <si>
    <t>SEASONAL CORE 2</t>
  </si>
  <si>
    <t>SLEENKER SP</t>
  </si>
  <si>
    <t>00SXZF</t>
  </si>
  <si>
    <t>SLEENKER SP L.32 PANTALONI</t>
  </si>
  <si>
    <t>0680R</t>
  </si>
  <si>
    <t>00SXZF0680R01</t>
  </si>
  <si>
    <t>SLEENKER SP 0680R</t>
  </si>
  <si>
    <t>00SXZF_0680R_01-01</t>
  </si>
  <si>
    <t>SLEENKER-X</t>
  </si>
  <si>
    <t>00SWJF</t>
  </si>
  <si>
    <t>SLEENKER-X L.32 PANTALONI</t>
  </si>
  <si>
    <t>SLEENKER-X L.30 PANTALONI</t>
  </si>
  <si>
    <t>00SWJE</t>
  </si>
  <si>
    <t>0095E</t>
  </si>
  <si>
    <t>00SWJE0095E02</t>
  </si>
  <si>
    <t>SLEENKER-X 0095E</t>
  </si>
  <si>
    <t>00SWJF_0095E_02-01</t>
  </si>
  <si>
    <t>00SWJF0095E02</t>
  </si>
  <si>
    <t>SLEENKER-X L.34 PANTALONI</t>
  </si>
  <si>
    <t>00SWJG</t>
  </si>
  <si>
    <t>00SWJG0095E02</t>
  </si>
  <si>
    <t>97%COTTON 2%POLYESTER 1%ELASTANE</t>
  </si>
  <si>
    <t>0095F</t>
  </si>
  <si>
    <t>SLEENKER-X 0095F</t>
  </si>
  <si>
    <t>00SWJF_0095F_01-01</t>
  </si>
  <si>
    <t>00SWJF0095F01</t>
  </si>
  <si>
    <t>009BJ</t>
  </si>
  <si>
    <t>00SWJE009BJ01</t>
  </si>
  <si>
    <t>SLEENKER-X 009BJ</t>
  </si>
  <si>
    <t>00SWJF_009BJ_01-01</t>
  </si>
  <si>
    <t>00SWJF009BJ01</t>
  </si>
  <si>
    <t>009FC</t>
  </si>
  <si>
    <t>00SWJF009FC01</t>
  </si>
  <si>
    <t>SLEENKER-X 009FC</t>
  </si>
  <si>
    <t>00SWJF_009FC_01-01</t>
  </si>
  <si>
    <t>009JF</t>
  </si>
  <si>
    <t>SLEENKER-X 009JF</t>
  </si>
  <si>
    <t>00SWJF_009JF_02-01</t>
  </si>
  <si>
    <t>00SWJF009JF02</t>
  </si>
  <si>
    <t>00SWJG009JF02</t>
  </si>
  <si>
    <t>009PY</t>
  </si>
  <si>
    <t>00SWJE009PY02</t>
  </si>
  <si>
    <t>SLEENKER-X 009PY</t>
  </si>
  <si>
    <t>00SWJF_009PY_02-01</t>
  </si>
  <si>
    <t>00SWJF009PY02</t>
  </si>
  <si>
    <t>009QA</t>
  </si>
  <si>
    <t>00SWJE009QA02</t>
  </si>
  <si>
    <t>SLEENKER-X 009QA</t>
  </si>
  <si>
    <t>00SWJF_009QA_02-01</t>
  </si>
  <si>
    <t>00SWJF009QA02</t>
  </si>
  <si>
    <t>009QI</t>
  </si>
  <si>
    <t>00SWJE009QI01</t>
  </si>
  <si>
    <t>SLEENKER-X 009QI</t>
  </si>
  <si>
    <t>00SWJF_009QI_01-01</t>
  </si>
  <si>
    <t>00SWJF009QI01</t>
  </si>
  <si>
    <t>00SWJG009QI01</t>
  </si>
  <si>
    <t>TEPPHAR</t>
  </si>
  <si>
    <t>SLIM-CARROT</t>
  </si>
  <si>
    <t>00CKRI</t>
  </si>
  <si>
    <t>60%COTTON 37%LYOCELL 3%ELASTANE</t>
  </si>
  <si>
    <t>TEPPHAR L.32 PANTALONI</t>
  </si>
  <si>
    <t>0607Y</t>
  </si>
  <si>
    <t>00CKRI0607Y01</t>
  </si>
  <si>
    <t>TEPPHAR 0607Y</t>
  </si>
  <si>
    <t>00CKRI_0607Y_01-01</t>
  </si>
  <si>
    <t>TEPPHAR-X</t>
  </si>
  <si>
    <t>00SWID</t>
  </si>
  <si>
    <t>TEPPHAR-X  L.30 PANTALONI</t>
  </si>
  <si>
    <t>00SWIC</t>
  </si>
  <si>
    <t>TEPPHAR-X  L.32 PANTALONI</t>
  </si>
  <si>
    <t>0098N</t>
  </si>
  <si>
    <t>00SWIC0098N01</t>
  </si>
  <si>
    <t>TEPPHAR-X 0098N</t>
  </si>
  <si>
    <t>00SWID_0098N_01-01</t>
  </si>
  <si>
    <t>68%COTTON 30%LYOCELL 2%ELASTANE-SPANDEX</t>
  </si>
  <si>
    <t>009IX</t>
  </si>
  <si>
    <t>00SWIC009IX01</t>
  </si>
  <si>
    <t>TEPPHAR-X 009IX</t>
  </si>
  <si>
    <t>00SWID_009IX_01-01</t>
  </si>
  <si>
    <t>00SWID009IX01</t>
  </si>
  <si>
    <t>082AS</t>
  </si>
  <si>
    <t>00SWIC082AS02</t>
  </si>
  <si>
    <t>TEPPHAR-X 082AS</t>
  </si>
  <si>
    <t>00SWID_082AS_02-01</t>
  </si>
  <si>
    <t>THOMMER</t>
  </si>
  <si>
    <t>00SW1Q</t>
  </si>
  <si>
    <t>THOMMER L.32 PANTALONI</t>
  </si>
  <si>
    <t>THOMMER L.34 PANTALONI</t>
  </si>
  <si>
    <t>00SW1R</t>
  </si>
  <si>
    <t>THOMMER 084BU</t>
  </si>
  <si>
    <t>00SW1Q_084BU_01-01</t>
  </si>
  <si>
    <t>00SW1Q084BU01</t>
  </si>
  <si>
    <t>00SW1R084BU01</t>
  </si>
  <si>
    <t>085AQ</t>
  </si>
  <si>
    <t>THOMMER-X</t>
  </si>
  <si>
    <t>00SB6D</t>
  </si>
  <si>
    <t>THOMMER-X L.30 PANTALONI</t>
  </si>
  <si>
    <t>00SB6C</t>
  </si>
  <si>
    <t>THOMMER-X L.32 PANTALONI</t>
  </si>
  <si>
    <t>THOMMER-X L.34 PANTALONI</t>
  </si>
  <si>
    <t>00SB6F</t>
  </si>
  <si>
    <t>THOMMER-X 0098I</t>
  </si>
  <si>
    <t>00SB6D_0098I_01-01</t>
  </si>
  <si>
    <t>00SB6D0098I01</t>
  </si>
  <si>
    <t>00SB6F0098I01</t>
  </si>
  <si>
    <t>009BQ</t>
  </si>
  <si>
    <t>00SB6C009BQ01</t>
  </si>
  <si>
    <t>THOMMER-X 009BQ</t>
  </si>
  <si>
    <t>00SB6D_009BQ_01-01</t>
  </si>
  <si>
    <t>00SB6D009BQ01</t>
  </si>
  <si>
    <t>00SB6F009BQ01</t>
  </si>
  <si>
    <t>009DA</t>
  </si>
  <si>
    <t>00SB6D009DA01</t>
  </si>
  <si>
    <t>THOMMER-X 009DA</t>
  </si>
  <si>
    <t>00SB6D_009DA_01-01</t>
  </si>
  <si>
    <t>00SB6C009DB01</t>
  </si>
  <si>
    <t>THOMMER-X 009DB</t>
  </si>
  <si>
    <t>00SB6D_009DB_01-01</t>
  </si>
  <si>
    <t>00SB6C009EP01</t>
  </si>
  <si>
    <t>THOMMER-X 009EP</t>
  </si>
  <si>
    <t>00SB6D_009EP_01-01</t>
  </si>
  <si>
    <t>00SB6D009EP01</t>
  </si>
  <si>
    <t>00SB6F009EP01</t>
  </si>
  <si>
    <t>009FK</t>
  </si>
  <si>
    <t>00SB6C009FK01</t>
  </si>
  <si>
    <t>THOMMER-X 009FK</t>
  </si>
  <si>
    <t>00SB6D_009FK_01-01</t>
  </si>
  <si>
    <t>00SB6C009HN01</t>
  </si>
  <si>
    <t>THOMMER-X 009HN</t>
  </si>
  <si>
    <t>00SB6D_009HN_01-01</t>
  </si>
  <si>
    <t>00SB6D009HN01</t>
  </si>
  <si>
    <t>00SB6F009HN01</t>
  </si>
  <si>
    <t>009IU</t>
  </si>
  <si>
    <t>00SB6C009IU02</t>
  </si>
  <si>
    <t>THOMMER-X 009IU</t>
  </si>
  <si>
    <t>00SB6D_009IU_02-01</t>
  </si>
  <si>
    <t>009JT</t>
  </si>
  <si>
    <t>THOMMER-X 009JT</t>
  </si>
  <si>
    <t>00SB6D_009JT_01-01</t>
  </si>
  <si>
    <t>00SB6D009JT01</t>
  </si>
  <si>
    <t>00SB6C009RS01</t>
  </si>
  <si>
    <t>THOMMER-X 009RS</t>
  </si>
  <si>
    <t>00SB6D_009RS_01-01</t>
  </si>
  <si>
    <t>00SB6D009RS01</t>
  </si>
  <si>
    <t>00SB6F009RS01</t>
  </si>
  <si>
    <t>00SB6C0688H02</t>
  </si>
  <si>
    <t>THOMMER-X 0688H</t>
  </si>
  <si>
    <t>00SB6D_0688H_02-01</t>
  </si>
  <si>
    <t>THOMMER-X 069MN</t>
  </si>
  <si>
    <t>00SB6D_069MN_01-01</t>
  </si>
  <si>
    <t>00SB6D069MN01</t>
  </si>
  <si>
    <t>00SB6C069SF01</t>
  </si>
  <si>
    <t>THOMMER-X 069SF</t>
  </si>
  <si>
    <t>00SB6D_069SF_01-01</t>
  </si>
  <si>
    <t>00SB6D069SF01</t>
  </si>
  <si>
    <t>00SB6C085AQ01</t>
  </si>
  <si>
    <t>THOMMER-X 085AQ</t>
  </si>
  <si>
    <t>00SB6D_085AQ_01-01</t>
  </si>
  <si>
    <t>00SB6D085AQ01</t>
  </si>
  <si>
    <t>WAYKEE</t>
  </si>
  <si>
    <t>00S11B</t>
  </si>
  <si>
    <t>WAYKEE L.30 PANTALONI</t>
  </si>
  <si>
    <t>00S11A</t>
  </si>
  <si>
    <t>R58K8</t>
  </si>
  <si>
    <t>00S11AR58K801</t>
  </si>
  <si>
    <t>WAYKEE R58K8</t>
  </si>
  <si>
    <t>00S11B_R58K8_01-01</t>
  </si>
  <si>
    <t>ZATINY</t>
  </si>
  <si>
    <t>00ADS3</t>
  </si>
  <si>
    <t>ZATINY L.30 PANTALONI</t>
  </si>
  <si>
    <t>00ADS2</t>
  </si>
  <si>
    <t>REGULAR-BOOTCUT</t>
  </si>
  <si>
    <t>00ADS2008XR01</t>
  </si>
  <si>
    <t>ZATINY 008XR</t>
  </si>
  <si>
    <t>00ADS3_008XR_01-01</t>
  </si>
  <si>
    <t>ZATINY L.32 PANTALONI</t>
  </si>
  <si>
    <t>00ADS3008XR01</t>
  </si>
  <si>
    <t>ZATINY L.34 PANTALONI</t>
  </si>
  <si>
    <t>00ADS4</t>
  </si>
  <si>
    <t>00ADS4008XR01</t>
  </si>
  <si>
    <t>6201920090</t>
  </si>
  <si>
    <t>NHILL-TW  GIACCA</t>
  </si>
  <si>
    <t>00SYH7</t>
  </si>
  <si>
    <t>009HI</t>
  </si>
  <si>
    <t>00SYH7009HI01</t>
  </si>
  <si>
    <t>00SYH7 009HI</t>
  </si>
  <si>
    <t>00SYH7_009HI_01-01</t>
  </si>
  <si>
    <t>009KK</t>
  </si>
  <si>
    <t>00SYH7009KK02</t>
  </si>
  <si>
    <t>00SYH7 009KK</t>
  </si>
  <si>
    <t>00SYH7_009KK_02-01</t>
  </si>
  <si>
    <t>D-JEI-TW GIACCA</t>
  </si>
  <si>
    <t>A01386</t>
  </si>
  <si>
    <t>009HJ</t>
  </si>
  <si>
    <t>A01386009HJ02</t>
  </si>
  <si>
    <t>A01386 009HJ</t>
  </si>
  <si>
    <t>A01386_009HJ_02-01</t>
  </si>
  <si>
    <t>D-ROKU-SP-NE GIACCA</t>
  </si>
  <si>
    <t>A01748</t>
  </si>
  <si>
    <t>0DDAV</t>
  </si>
  <si>
    <t>A017480DDAV02</t>
  </si>
  <si>
    <t>A01748 0DDAV</t>
  </si>
  <si>
    <t>A01748_0DDAV_02-01</t>
  </si>
  <si>
    <t>D-COSNIL-SP-NE GIACCA</t>
  </si>
  <si>
    <t>A01799</t>
  </si>
  <si>
    <t>0DDAX</t>
  </si>
  <si>
    <t>A017990DDAX02</t>
  </si>
  <si>
    <t>A01799 0DDAX</t>
  </si>
  <si>
    <t>A01799_0DDAX_02-01</t>
  </si>
  <si>
    <t>52%LYOCELL 45%COTTON 3%ELASTANE-SPANDEX+CONTRAST 65%COTTON 32%POLYESTE</t>
  </si>
  <si>
    <t>D-DONNY-SP-NE GIACCA</t>
  </si>
  <si>
    <t>A02526</t>
  </si>
  <si>
    <t>0CBBP</t>
  </si>
  <si>
    <t>A025260CBBP01</t>
  </si>
  <si>
    <t>A02526 0CBBP</t>
  </si>
  <si>
    <t>A02526_0CBBP_01-01</t>
  </si>
  <si>
    <t>6203429000</t>
  </si>
  <si>
    <t>short pants</t>
  </si>
  <si>
    <t>D-KROOSHORT-NE CALZONCINI</t>
  </si>
  <si>
    <t>00STMV</t>
  </si>
  <si>
    <t>0670M</t>
  </si>
  <si>
    <t>79R</t>
  </si>
  <si>
    <t>KANGAROO</t>
  </si>
  <si>
    <t>00STMV 0670M</t>
  </si>
  <si>
    <t>81E</t>
  </si>
  <si>
    <t>TOTAL ECLIPSE</t>
  </si>
  <si>
    <t>00STMV0670M81E</t>
  </si>
  <si>
    <t>00STMV_0670M_81E-01</t>
  </si>
  <si>
    <t>6203495000</t>
  </si>
  <si>
    <t>52%LYOCELL 45%COTTON 3%ELASTANE</t>
  </si>
  <si>
    <t>069NC</t>
  </si>
  <si>
    <t>069RW</t>
  </si>
  <si>
    <t>00STMV069RW01</t>
  </si>
  <si>
    <t>00STMV 069RW</t>
  </si>
  <si>
    <t>00STMV_069RW_01-01</t>
  </si>
  <si>
    <t>069SL</t>
  </si>
  <si>
    <t>00STMV069SL01</t>
  </si>
  <si>
    <t>00STMV 069SL</t>
  </si>
  <si>
    <t>00STMV_069SL_01-01</t>
  </si>
  <si>
    <t>79%COTTON 19%POLYESTER 2%ELASTANE</t>
  </si>
  <si>
    <t>D-KROOSHORT-NE</t>
  </si>
  <si>
    <t>088AX</t>
  </si>
  <si>
    <t>00STMV088AX01</t>
  </si>
  <si>
    <t>00STMV 088AX</t>
  </si>
  <si>
    <t>00STMV_088AX_01-01</t>
  </si>
  <si>
    <t>D-WILLOH-X-SP-NE CALZONCINI</t>
  </si>
  <si>
    <t>A02649</t>
  </si>
  <si>
    <t>0NBAL</t>
  </si>
  <si>
    <t>A026490NBAL02</t>
  </si>
  <si>
    <t>A02649 0NBAL</t>
  </si>
  <si>
    <t>A02649_0NBAL_02-01</t>
  </si>
  <si>
    <t>D-CHAD-SP-NE CALZONCINI</t>
  </si>
  <si>
    <t>A02652</t>
  </si>
  <si>
    <t>0CBBQ</t>
  </si>
  <si>
    <t>42K</t>
  </si>
  <si>
    <t>RUST</t>
  </si>
  <si>
    <t>A026520CBBQ42K</t>
  </si>
  <si>
    <t>A02652 0CBBQ</t>
  </si>
  <si>
    <t>A02652_0CBBQ_42K-01</t>
  </si>
  <si>
    <t>A026520CBBQ8MH</t>
  </si>
  <si>
    <t>A02652_0CBBQ_8MH-01</t>
  </si>
  <si>
    <t>Short pants denim</t>
  </si>
  <si>
    <t>00SD3U</t>
  </si>
  <si>
    <t>069LP</t>
  </si>
  <si>
    <t>THOSHORT Short pants Denim</t>
  </si>
  <si>
    <t>0JAXH</t>
  </si>
  <si>
    <t>00SD3U0JAXH01</t>
  </si>
  <si>
    <t>00SD3U 0JAXH</t>
  </si>
  <si>
    <t>00SD3U_0JAXH_01-01</t>
  </si>
  <si>
    <t>0JAXI</t>
  </si>
  <si>
    <t>00SD3U0JAXI02</t>
  </si>
  <si>
    <t>00SD3U 0JAXI</t>
  </si>
  <si>
    <t>00SD3U_0JAXI_02-01</t>
  </si>
  <si>
    <t>Short pants Denim</t>
  </si>
  <si>
    <t>D-FRANKY-SHORT-SP CALZONCINI</t>
  </si>
  <si>
    <t>A02578</t>
  </si>
  <si>
    <t>0HBAT</t>
  </si>
  <si>
    <t>A025780HBAT7CS</t>
  </si>
  <si>
    <t>A02578 0HBAT</t>
  </si>
  <si>
    <t>A02578_0HBAT_7CS-01</t>
  </si>
  <si>
    <t>D-STRUKT-SHORT-SP CALZONCINI</t>
  </si>
  <si>
    <t>A02601</t>
  </si>
  <si>
    <t>009ZE</t>
  </si>
  <si>
    <t>A02601009ZE51F</t>
  </si>
  <si>
    <t>A02601 009ZE</t>
  </si>
  <si>
    <t>A02601_009ZE_51F-01</t>
  </si>
  <si>
    <t>D-MACS-SHORT CALZONCINI</t>
  </si>
  <si>
    <t>A02639</t>
  </si>
  <si>
    <t>0HBAJ</t>
  </si>
  <si>
    <t>A026390HBAJ100</t>
  </si>
  <si>
    <t>A02639 0HBAJ</t>
  </si>
  <si>
    <t>A02639_0HBAJ_100-01</t>
  </si>
  <si>
    <t>87%COTTON 13%POLYESTER</t>
  </si>
  <si>
    <t>D-WILLOH-X CALZONCINI</t>
  </si>
  <si>
    <t>A02640</t>
  </si>
  <si>
    <t>0079X</t>
  </si>
  <si>
    <t>A026400079X01</t>
  </si>
  <si>
    <t>A02640 0079X</t>
  </si>
  <si>
    <t>A02640_0079X_01-01</t>
  </si>
  <si>
    <t>009VS</t>
  </si>
  <si>
    <t>A02640009VS01</t>
  </si>
  <si>
    <t>A02640 009VS</t>
  </si>
  <si>
    <t>A02640_009VS_01-01</t>
  </si>
  <si>
    <t>D-MACS-SHORT-T-SP CALZONCINI</t>
  </si>
  <si>
    <t>A02645</t>
  </si>
  <si>
    <t>0NBAI</t>
  </si>
  <si>
    <t>A026450NBAI01</t>
  </si>
  <si>
    <t>A02645 0NBAI</t>
  </si>
  <si>
    <t>A02645_0NBAI_01-01</t>
  </si>
  <si>
    <t>D-STRUKT-SHORT CALZONCINI</t>
  </si>
  <si>
    <t>A02648</t>
  </si>
  <si>
    <t>A02648069LP01</t>
  </si>
  <si>
    <t>A02648 069LP</t>
  </si>
  <si>
    <t>A02648_069LP_01-01</t>
  </si>
  <si>
    <t>A026480ABBY100</t>
  </si>
  <si>
    <t>A02648 0ABBY</t>
  </si>
  <si>
    <t>A02648_0ABBY_100-01</t>
  </si>
  <si>
    <t>0HBAW</t>
  </si>
  <si>
    <t>A026480HBAW01</t>
  </si>
  <si>
    <t>A02648 0HBAW</t>
  </si>
  <si>
    <t>A02648_0HBAW_01-01</t>
  </si>
  <si>
    <t>A026480JAXI02</t>
  </si>
  <si>
    <t>A02648 0JAXI</t>
  </si>
  <si>
    <t>A02648_0JAXI_02-01</t>
  </si>
  <si>
    <t>D-WILLOH-X-SP CALZONCINI</t>
  </si>
  <si>
    <t>A02650</t>
  </si>
  <si>
    <t>009ZB</t>
  </si>
  <si>
    <t>A02650009ZB02</t>
  </si>
  <si>
    <t>A02650 009ZB</t>
  </si>
  <si>
    <t>A02650_009ZB_02-01</t>
  </si>
  <si>
    <t>Sweat jeans</t>
  </si>
  <si>
    <t>D-VIDER-T Sweat jeans</t>
  </si>
  <si>
    <t>00SSTD</t>
  </si>
  <si>
    <t>087AD</t>
  </si>
  <si>
    <t>00SSTD087AD01</t>
  </si>
  <si>
    <t>00SSTD 087AD</t>
  </si>
  <si>
    <t>00SSTD_087AD_01-01</t>
  </si>
  <si>
    <t>D-VIDER CB-NE Sweat jeans</t>
  </si>
  <si>
    <t>00SY8W</t>
  </si>
  <si>
    <t>009FZ</t>
  </si>
  <si>
    <t>00SY8W009FZ02</t>
  </si>
  <si>
    <t>00SY8W 009FZ</t>
  </si>
  <si>
    <t>00SY8W_009FZ_02-01</t>
  </si>
  <si>
    <t>069NT</t>
  </si>
  <si>
    <t>00SY8W069NT01</t>
  </si>
  <si>
    <t>00SY8W 069NT</t>
  </si>
  <si>
    <t>00SY8W_069NT_01-01</t>
  </si>
  <si>
    <t>D-STRUKT-SP-NE Sweat jeans</t>
  </si>
  <si>
    <t>A01427</t>
  </si>
  <si>
    <t>069QX</t>
  </si>
  <si>
    <t>A01427069QX07</t>
  </si>
  <si>
    <t>A01427 069QX</t>
  </si>
  <si>
    <t>A01427_069QX_07-01</t>
  </si>
  <si>
    <t>D-ELUXERR-SP-NE Sweat jeans</t>
  </si>
  <si>
    <t>A01747</t>
  </si>
  <si>
    <t>A017470DDAV02</t>
  </si>
  <si>
    <t>A01747 0DDAV</t>
  </si>
  <si>
    <t>A01747_0DDAV_02-01</t>
  </si>
  <si>
    <t>A02227</t>
  </si>
  <si>
    <t>97%COTTON 3%ELASTANE+COATING100%POLYURETHANE</t>
  </si>
  <si>
    <t>D-AZERR-SP-NE L.32 Sweat jeans</t>
  </si>
  <si>
    <t>0DDAY</t>
  </si>
  <si>
    <t>A022270DDAY01</t>
  </si>
  <si>
    <t>A02227 0DDAY</t>
  </si>
  <si>
    <t>A02227_0DDAY_01-01</t>
  </si>
  <si>
    <t>D-AZERR-SP-NE L.30 Sweat jeans</t>
  </si>
  <si>
    <t>A02228</t>
  </si>
  <si>
    <t>A022280DDAY01</t>
  </si>
  <si>
    <t>A02228 0DDAY</t>
  </si>
  <si>
    <t>D-REEFT-Y-GO-T</t>
  </si>
  <si>
    <t>A02147</t>
  </si>
  <si>
    <t>D-REEFT-Y-GO-T L.30 Sweat jean</t>
  </si>
  <si>
    <t>A02148</t>
  </si>
  <si>
    <t>009SU</t>
  </si>
  <si>
    <t>A02148009SU02</t>
  </si>
  <si>
    <t>D-REEFT-Y-GO-T 009SU</t>
  </si>
  <si>
    <t>A02147_009SU_02-01</t>
  </si>
  <si>
    <t>D-REEFT-Y-GO-T L.32 Sweat jean</t>
  </si>
  <si>
    <t>A02147009SU02</t>
  </si>
  <si>
    <t>D-REEFT-Y-NE</t>
  </si>
  <si>
    <t>A01455</t>
  </si>
  <si>
    <t>D-REEFT-Y-NE  L.32 Sweat jeans</t>
  </si>
  <si>
    <t>A01455009FZ02</t>
  </si>
  <si>
    <t>D-REEFT-Y-NE 009FZ</t>
  </si>
  <si>
    <t>A01455_009FZ_02-01</t>
  </si>
  <si>
    <t>KROOLEY-E-NE</t>
  </si>
  <si>
    <t>A00088</t>
  </si>
  <si>
    <t>KROOLEY-E-NE L.32 Sweat jeans</t>
  </si>
  <si>
    <t>KROOLEY-E-NE L.30 Sweat jeans</t>
  </si>
  <si>
    <t>A00706</t>
  </si>
  <si>
    <t>069NE</t>
  </si>
  <si>
    <t>A00706069NE01</t>
  </si>
  <si>
    <t>KROOLEY-E-NE 069NE</t>
  </si>
  <si>
    <t>A00088_069NE_01-01</t>
  </si>
  <si>
    <t>A00088069NE01</t>
  </si>
  <si>
    <t>KROOLEY-Y-NE</t>
  </si>
  <si>
    <t>A00879</t>
  </si>
  <si>
    <t>KROOLEY-Y-NE L.30 Sweat jeans</t>
  </si>
  <si>
    <t>A00880</t>
  </si>
  <si>
    <t>A00880069SL01</t>
  </si>
  <si>
    <t>KROOLEY-Y-NE 069SL</t>
  </si>
  <si>
    <t>A00879_069SL_01-01</t>
  </si>
  <si>
    <t>THOMMER-Y-NE</t>
  </si>
  <si>
    <t>A00882</t>
  </si>
  <si>
    <t>90%COTTON 8%NYLON 2%ELASTANE</t>
  </si>
  <si>
    <t>THOMMER-Y-NE L.32 Sweat jeans</t>
  </si>
  <si>
    <t>009IC</t>
  </si>
  <si>
    <t>A00882009IC02</t>
  </si>
  <si>
    <t>THOMMER-Y-NE 009IC</t>
  </si>
  <si>
    <t>A00882_009IC_02-01</t>
  </si>
  <si>
    <t>009KC</t>
  </si>
  <si>
    <t>A00882009KC02</t>
  </si>
  <si>
    <t>THOMMER-Y-NE 009KC</t>
  </si>
  <si>
    <t>A00882_009KC_02-01</t>
  </si>
  <si>
    <t>THOMMER-Y-NE L.30 Sweat jeans</t>
  </si>
  <si>
    <t>A00883</t>
  </si>
  <si>
    <t>A00883069NC02</t>
  </si>
  <si>
    <t>THOMMER-Y-NE 069NC</t>
  </si>
  <si>
    <t>A00882_069NC_02-01</t>
  </si>
  <si>
    <t>069SR</t>
  </si>
  <si>
    <t>A00883069SR01</t>
  </si>
  <si>
    <t>THOMMER-Y-NE 069SR</t>
  </si>
  <si>
    <t>A00882_069SR_01-01</t>
  </si>
  <si>
    <t>A00882069SR01</t>
  </si>
  <si>
    <t>069SZ</t>
  </si>
  <si>
    <t>A00882069SZ01</t>
  </si>
  <si>
    <t>THOMMER-Y-NE 069SZ</t>
  </si>
  <si>
    <t>A00882_069SZ_01-01</t>
  </si>
  <si>
    <t>6201301099</t>
  </si>
  <si>
    <t>Tops</t>
  </si>
  <si>
    <t>TOP</t>
  </si>
  <si>
    <t>0006</t>
  </si>
  <si>
    <t>DENIM DSL WOMEN</t>
  </si>
  <si>
    <t>6204623990</t>
  </si>
  <si>
    <t>6204623190</t>
  </si>
  <si>
    <t>BOYFRIEND</t>
  </si>
  <si>
    <t>BABHILA</t>
  </si>
  <si>
    <t>00S7LY</t>
  </si>
  <si>
    <t>BABHILA  L.32 PANTALONI</t>
  </si>
  <si>
    <t>0098Z</t>
  </si>
  <si>
    <t>00S7LY0098Z01</t>
  </si>
  <si>
    <t>BABHILA 0098Z</t>
  </si>
  <si>
    <t>00S7LY_0098Z_01-01</t>
  </si>
  <si>
    <t>00S7LX</t>
  </si>
  <si>
    <t>BABHILA  L.30 PANTALONI</t>
  </si>
  <si>
    <t>009PP</t>
  </si>
  <si>
    <t>BABHILA 009PP</t>
  </si>
  <si>
    <t>00S7LY_009PP_01-01</t>
  </si>
  <si>
    <t>00S7LY009PP01</t>
  </si>
  <si>
    <t>00S7LY009QI01</t>
  </si>
  <si>
    <t>BABHILA 009QI</t>
  </si>
  <si>
    <t>00S7LY_009QI_01-01</t>
  </si>
  <si>
    <t>084PR</t>
  </si>
  <si>
    <t>00S7LX084PR01</t>
  </si>
  <si>
    <t>BABHILA 084PR</t>
  </si>
  <si>
    <t>00S7LY_084PR_01-01</t>
  </si>
  <si>
    <t>00S7LY084PR01</t>
  </si>
  <si>
    <t>BABHILA-H</t>
  </si>
  <si>
    <t>A02236</t>
  </si>
  <si>
    <t>BABHILA-H L.30 PANTALONI</t>
  </si>
  <si>
    <t>A02238</t>
  </si>
  <si>
    <t>009PX</t>
  </si>
  <si>
    <t>A02238009PX02</t>
  </si>
  <si>
    <t>BABHILA-H 009PX</t>
  </si>
  <si>
    <t>A02236_009PX_02-01</t>
  </si>
  <si>
    <t>BABHILA-H L.32 PANTALONI</t>
  </si>
  <si>
    <t>A02236009PX02</t>
  </si>
  <si>
    <t>BABHILA-SP6</t>
  </si>
  <si>
    <t>A02085</t>
  </si>
  <si>
    <t>BABHILA-SP6 L.30 PANTALONI</t>
  </si>
  <si>
    <t>A02086</t>
  </si>
  <si>
    <t>069TD</t>
  </si>
  <si>
    <t>A02086069TD900</t>
  </si>
  <si>
    <t>BABHILA-SP6 069TD</t>
  </si>
  <si>
    <t>A02085_069TD_900-01</t>
  </si>
  <si>
    <t>BABHILA-T-SP</t>
  </si>
  <si>
    <t>A02487</t>
  </si>
  <si>
    <t>BABHILA-T-SP L.30 PANTALONI</t>
  </si>
  <si>
    <t>A02488</t>
  </si>
  <si>
    <t>009VC</t>
  </si>
  <si>
    <t>A02488009VC01</t>
  </si>
  <si>
    <t>BABHILA-T-SP 009VC</t>
  </si>
  <si>
    <t>A02487_009VC_01-01</t>
  </si>
  <si>
    <t>BABHILA-T-SP L.32 PANTALONI</t>
  </si>
  <si>
    <t>A02487009VC01</t>
  </si>
  <si>
    <t>BABHILA-T-SP1</t>
  </si>
  <si>
    <t>A02490</t>
  </si>
  <si>
    <t>BABHILA-T-SP1 L.30 PANTALONI</t>
  </si>
  <si>
    <t>A02491</t>
  </si>
  <si>
    <t>009UZ</t>
  </si>
  <si>
    <t>A02491009UZ02</t>
  </si>
  <si>
    <t>BABHILA-T-SP1 009UZ</t>
  </si>
  <si>
    <t>A02490_009UZ_02-01</t>
  </si>
  <si>
    <t>BABHILA-T-SP1 L.32 PANTALONI</t>
  </si>
  <si>
    <t>A02490009UZ02</t>
  </si>
  <si>
    <t>BOOTCUT-FLARE</t>
  </si>
  <si>
    <t>D-CONCIAS-SP</t>
  </si>
  <si>
    <t>A02009</t>
  </si>
  <si>
    <t>D-CONCIAS-SP L.30 PANTALONI</t>
  </si>
  <si>
    <t>A02010</t>
  </si>
  <si>
    <t>009RQ</t>
  </si>
  <si>
    <t>A02010009RQ08</t>
  </si>
  <si>
    <t>D-CONCIAS-SP 009RQ</t>
  </si>
  <si>
    <t>A02009_009RQ_08-01</t>
  </si>
  <si>
    <t>D-CONCIAS-SP L.32 PANTALONI</t>
  </si>
  <si>
    <t>A02009009RQ08</t>
  </si>
  <si>
    <t>D-CONCIAS-SP4</t>
  </si>
  <si>
    <t>A02632</t>
  </si>
  <si>
    <t>60%COTTON 40%LINEN</t>
  </si>
  <si>
    <t>D-CONCIAS-SP4 L.30 PANTALONI</t>
  </si>
  <si>
    <t>A02633</t>
  </si>
  <si>
    <t>009VZ</t>
  </si>
  <si>
    <t>A02633009VZ01</t>
  </si>
  <si>
    <t>D-CONCIAS-SP4 009VZ</t>
  </si>
  <si>
    <t>A02632_009VZ_01-01</t>
  </si>
  <si>
    <t>D-EARLIE-GO</t>
  </si>
  <si>
    <t>A01729</t>
  </si>
  <si>
    <t>D-EARLIE-GO L.30 PANTALONI</t>
  </si>
  <si>
    <t>A01730</t>
  </si>
  <si>
    <t>009NP</t>
  </si>
  <si>
    <t>A01730009NP01</t>
  </si>
  <si>
    <t>D-EARLIE-GO 009NP</t>
  </si>
  <si>
    <t>A01729_009NP_01-01</t>
  </si>
  <si>
    <t>D-EARLIE-GO L.32 PANTALONI</t>
  </si>
  <si>
    <t>A01729009NP01</t>
  </si>
  <si>
    <t>D-EARLIE-H</t>
  </si>
  <si>
    <t>00S74B</t>
  </si>
  <si>
    <t>D-EARLIE-H L.32 PANTALONI</t>
  </si>
  <si>
    <t>00S74B009NV01</t>
  </si>
  <si>
    <t>D-EARLIE-H 009NV</t>
  </si>
  <si>
    <t>00S74B_009NV_01-01</t>
  </si>
  <si>
    <t>D-EBBEY</t>
  </si>
  <si>
    <t>00SMMV</t>
  </si>
  <si>
    <t>009HL</t>
  </si>
  <si>
    <t>D-EBBEY 009HL</t>
  </si>
  <si>
    <t>00SMMV_009HL_01-01</t>
  </si>
  <si>
    <t>D-EBBEY  L.32 PANTALONI</t>
  </si>
  <si>
    <t>00SMMV009HL01</t>
  </si>
  <si>
    <t>069GL</t>
  </si>
  <si>
    <t>6204691890</t>
  </si>
  <si>
    <t>100%LYOCELL</t>
  </si>
  <si>
    <t>D-FAYZA</t>
  </si>
  <si>
    <t>00SV1Z</t>
  </si>
  <si>
    <t>D-FAYZA  L.30 PANTALONI</t>
  </si>
  <si>
    <t>00SV1S</t>
  </si>
  <si>
    <t>D-FAYZA  L.32 PANTALONI</t>
  </si>
  <si>
    <t>D-FAYZA  L.34 PANTALONI</t>
  </si>
  <si>
    <t>00SV20</t>
  </si>
  <si>
    <t>00SV1Z069GL01</t>
  </si>
  <si>
    <t>D-FAYZA 069GL</t>
  </si>
  <si>
    <t>00SV1Z_069GL_01-01</t>
  </si>
  <si>
    <t>00SV1S084AY01</t>
  </si>
  <si>
    <t>D-FAYZA 084AY</t>
  </si>
  <si>
    <t>00SV1Z_084AY_01-01</t>
  </si>
  <si>
    <t>00SV1Z084AY01</t>
  </si>
  <si>
    <t>09B16</t>
  </si>
  <si>
    <t>00SV2009B1601</t>
  </si>
  <si>
    <t>D-FAYZA 09B16</t>
  </si>
  <si>
    <t>00SV1Z_09B16_01-01</t>
  </si>
  <si>
    <t>D-JEVEL</t>
  </si>
  <si>
    <t>A00065</t>
  </si>
  <si>
    <t>D-JEVEL L.30 PANTALONI</t>
  </si>
  <si>
    <t>A00069</t>
  </si>
  <si>
    <t>009PQ</t>
  </si>
  <si>
    <t>A00069009PQ01</t>
  </si>
  <si>
    <t>D-JEVEL 009PQ</t>
  </si>
  <si>
    <t>A00065_009PQ_01-01</t>
  </si>
  <si>
    <t>D-JEVEL-Z</t>
  </si>
  <si>
    <t>A01645</t>
  </si>
  <si>
    <t>D-JEVEL-Z L.32 PANTALONI</t>
  </si>
  <si>
    <t>A01645009PX02</t>
  </si>
  <si>
    <t>D-JEVEL-Z 009PX</t>
  </si>
  <si>
    <t>A01645_009PX_02-01</t>
  </si>
  <si>
    <t>D-JOY</t>
  </si>
  <si>
    <t>A00004</t>
  </si>
  <si>
    <t>D-JOY L.30 PANTALONI</t>
  </si>
  <si>
    <t>A00005</t>
  </si>
  <si>
    <t>D-JOY L.32 PANTALONI</t>
  </si>
  <si>
    <t>D-JOY 009NV</t>
  </si>
  <si>
    <t>A00004_009NV_01-01</t>
  </si>
  <si>
    <t>A00004009NV01</t>
  </si>
  <si>
    <t>A000050688H02</t>
  </si>
  <si>
    <t>D-JOY 0688H</t>
  </si>
  <si>
    <t>A00004_0688H_02-01</t>
  </si>
  <si>
    <t>A000040688H02</t>
  </si>
  <si>
    <t>D-JOY-BK</t>
  </si>
  <si>
    <t>A01654</t>
  </si>
  <si>
    <t>D-JOY-BK L.32 PANTALONI</t>
  </si>
  <si>
    <t>A016540688H02</t>
  </si>
  <si>
    <t>D-JOY-BK 0688H</t>
  </si>
  <si>
    <t>A01654_0688H_02-01</t>
  </si>
  <si>
    <t>D-JOY-BS</t>
  </si>
  <si>
    <t>A02401</t>
  </si>
  <si>
    <t>D-JOY-BS L.30 PANTALONI</t>
  </si>
  <si>
    <t>A02629</t>
  </si>
  <si>
    <t>009TY</t>
  </si>
  <si>
    <t>A02629009TY01</t>
  </si>
  <si>
    <t>D-JOY-BS 009TY</t>
  </si>
  <si>
    <t>A02401_009TY_01-01</t>
  </si>
  <si>
    <t>D-JOY-GO</t>
  </si>
  <si>
    <t>A01732</t>
  </si>
  <si>
    <t>83%COTTON 16%POLYESTER 1%ELASTANE-SPANDEX+CONTRAST 98%COTTON 2%ELASTAN</t>
  </si>
  <si>
    <t>D-JOY-GO L.30 PANTALONI</t>
  </si>
  <si>
    <t>A01733</t>
  </si>
  <si>
    <t>009NA</t>
  </si>
  <si>
    <t>A01733009NA02</t>
  </si>
  <si>
    <t>D-JOY-GO 009NA</t>
  </si>
  <si>
    <t>A01732_009NA_02-01</t>
  </si>
  <si>
    <t>D-JOY-GO L.32 PANTALONI</t>
  </si>
  <si>
    <t>A01732009NA02</t>
  </si>
  <si>
    <t>D-JOY-T-SP1</t>
  </si>
  <si>
    <t>A02107</t>
  </si>
  <si>
    <t>D-JOY-T-SP1 L.30 PANTALONI</t>
  </si>
  <si>
    <t>A02108</t>
  </si>
  <si>
    <t>A02108009SW02</t>
  </si>
  <si>
    <t>D-JOY-T-SP1 009SW</t>
  </si>
  <si>
    <t>A02107_009SW_02-01</t>
  </si>
  <si>
    <t>0EEAX</t>
  </si>
  <si>
    <t>D-REGGY</t>
  </si>
  <si>
    <t>00S6G0</t>
  </si>
  <si>
    <t>D-REGGY  L.32 PANTALONI</t>
  </si>
  <si>
    <t>00S6G00079P01</t>
  </si>
  <si>
    <t>D-REGGY 0079P</t>
  </si>
  <si>
    <t>00S6G0_0079P_01-01</t>
  </si>
  <si>
    <t>D-REGGY-SP4</t>
  </si>
  <si>
    <t>A01181</t>
  </si>
  <si>
    <t>85%COTTON 12%VISCOSE-RAYON 3%ELASTANE-SPANDEX</t>
  </si>
  <si>
    <t>D-REGGY-SP4 L.32 PANTALONI</t>
  </si>
  <si>
    <t>009LC</t>
  </si>
  <si>
    <t>A01181009LC02</t>
  </si>
  <si>
    <t>D-REGGY-SP4 009LC</t>
  </si>
  <si>
    <t>A01181_009LC_02-01</t>
  </si>
  <si>
    <t>D-ROISIN</t>
  </si>
  <si>
    <t>SUPER-SKINNY</t>
  </si>
  <si>
    <t>00STRN</t>
  </si>
  <si>
    <t>D-ROISIN L.32 PANTALONI</t>
  </si>
  <si>
    <t>D-ROISIN L.30 PANTALONI</t>
  </si>
  <si>
    <t>00STRL</t>
  </si>
  <si>
    <t>0098L</t>
  </si>
  <si>
    <t>00STRL0098L01</t>
  </si>
  <si>
    <t>D-ROISIN 0098L</t>
  </si>
  <si>
    <t>00STRN_0098L_01-01</t>
  </si>
  <si>
    <t>00STRN0098L01</t>
  </si>
  <si>
    <t>91%COTTON 5%ELASTOMULTIESTER 4%ELASTANE-SPANDEX</t>
  </si>
  <si>
    <t>009MQ</t>
  </si>
  <si>
    <t>00STRL009MQ01</t>
  </si>
  <si>
    <t>D-ROISIN 009MQ</t>
  </si>
  <si>
    <t>00STRN_009MQ_01-01</t>
  </si>
  <si>
    <t>085AB</t>
  </si>
  <si>
    <t>00STRN085AB01</t>
  </si>
  <si>
    <t>D-ROISIN 085AB</t>
  </si>
  <si>
    <t>00STRN_085AB_01-01</t>
  </si>
  <si>
    <t>D-ROISIN-HIGH</t>
  </si>
  <si>
    <t>A00007</t>
  </si>
  <si>
    <t>D-ROISIN-HIGH L.32 PANTALONI</t>
  </si>
  <si>
    <t>009PE</t>
  </si>
  <si>
    <t>A00007009PE01</t>
  </si>
  <si>
    <t>D-ROISIN-HIGH 009PE</t>
  </si>
  <si>
    <t>A00007_009PE_01-01</t>
  </si>
  <si>
    <t>D-SLANDY-BELL</t>
  </si>
  <si>
    <t>A00330</t>
  </si>
  <si>
    <t>79%COTTON 17%MODAL 3%ELASTOMULTIESTER 1%ELASTANE-SPANDEX</t>
  </si>
  <si>
    <t>D-SLANDY-BELL L.30 PANTALONI</t>
  </si>
  <si>
    <t>A00333</t>
  </si>
  <si>
    <t>009ZW</t>
  </si>
  <si>
    <t>A00333009ZW01</t>
  </si>
  <si>
    <t>D-SLANDY-BELL 009ZW</t>
  </si>
  <si>
    <t>A00330_009ZW_01-01</t>
  </si>
  <si>
    <t>D-SLANDY-BELL L.32 PANTALONI</t>
  </si>
  <si>
    <t>A00330009ZW01</t>
  </si>
  <si>
    <t>A00333069EF02</t>
  </si>
  <si>
    <t>D-SLANDY-BELL 069EF</t>
  </si>
  <si>
    <t>A00330_069EF_02-01</t>
  </si>
  <si>
    <t>A00330069EF02</t>
  </si>
  <si>
    <t>09B09</t>
  </si>
  <si>
    <t>D-SLANDY-BELL-SP</t>
  </si>
  <si>
    <t>A01165</t>
  </si>
  <si>
    <t>D-SLANDY-BELL-SP L.32 PANTALON</t>
  </si>
  <si>
    <t>009KN</t>
  </si>
  <si>
    <t>A01165009KN01</t>
  </si>
  <si>
    <t>D-SLANDY-BELL-SP 009KN</t>
  </si>
  <si>
    <t>A01165_009KN_01-01</t>
  </si>
  <si>
    <t>069JT</t>
  </si>
  <si>
    <t>D-SLANDY-HIGH</t>
  </si>
  <si>
    <t>00SEWL</t>
  </si>
  <si>
    <t>D-SLANDY-HIGH  L.32 PANTALONI</t>
  </si>
  <si>
    <t>D-SLANDY-HIGH  L.30 PANTALONI</t>
  </si>
  <si>
    <t>00SEWK</t>
  </si>
  <si>
    <t>009PV</t>
  </si>
  <si>
    <t>00SEWL009PV01</t>
  </si>
  <si>
    <t>D-SLANDY-HIGH 009PV</t>
  </si>
  <si>
    <t>00SEWL_009PV_01-01</t>
  </si>
  <si>
    <t>009ZX</t>
  </si>
  <si>
    <t>00SEWK09B0901</t>
  </si>
  <si>
    <t>D-SLANDY-HIGH 09B09</t>
  </si>
  <si>
    <t>00SEWL_09B09_01-01</t>
  </si>
  <si>
    <t>00SEWL09B0901</t>
  </si>
  <si>
    <t>SUPER SLIM-SKINNY</t>
  </si>
  <si>
    <t>GRUPEE-ANKLE</t>
  </si>
  <si>
    <t>00SAR5</t>
  </si>
  <si>
    <t>GRUPEE-ANKLE L.34 PANTALONI</t>
  </si>
  <si>
    <t>00SAR6</t>
  </si>
  <si>
    <t>00SAR60R84A02</t>
  </si>
  <si>
    <t>GRUPEE-ANKLE 0R84A</t>
  </si>
  <si>
    <t>00SAR5_0R84A_02-01</t>
  </si>
  <si>
    <t>LIVIER-FLARE</t>
  </si>
  <si>
    <t>SUPER SLIM-FLARE</t>
  </si>
  <si>
    <t>00CV25</t>
  </si>
  <si>
    <t>LIVIER-FLARE L.32 PANTALONI</t>
  </si>
  <si>
    <t>0673V</t>
  </si>
  <si>
    <t>00CV250673V01</t>
  </si>
  <si>
    <t>LIVIER-FLARE 0673V</t>
  </si>
  <si>
    <t>00CV25_0673V_01-01</t>
  </si>
  <si>
    <t>SANDY</t>
  </si>
  <si>
    <t>00SFXN</t>
  </si>
  <si>
    <t>SANDY  L.30 PANTALONI</t>
  </si>
  <si>
    <t>00SFXM</t>
  </si>
  <si>
    <t>00SFXM069EI02</t>
  </si>
  <si>
    <t>SANDY 069EI</t>
  </si>
  <si>
    <t>00SFXN_069EI_02-01</t>
  </si>
  <si>
    <t>SANDY  L.32 PANTALONI</t>
  </si>
  <si>
    <t>086AL</t>
  </si>
  <si>
    <t>00SFXN086AL01</t>
  </si>
  <si>
    <t>SANDY 086AL</t>
  </si>
  <si>
    <t>00SFXN_086AL_01-01</t>
  </si>
  <si>
    <t>SLANDY</t>
  </si>
  <si>
    <t>00SXJN</t>
  </si>
  <si>
    <t>SLANDY L.30 PANTALONI</t>
  </si>
  <si>
    <t>00SXJM</t>
  </si>
  <si>
    <t>90%COTTON 6%ELASTOMULTIESTER 4%ELASTANE</t>
  </si>
  <si>
    <t>0094Y</t>
  </si>
  <si>
    <t>00SXJM0094Y01</t>
  </si>
  <si>
    <t>SLANDY 0094Y</t>
  </si>
  <si>
    <t>00SXJN_0094Y_01-01</t>
  </si>
  <si>
    <t>SLANDY L.32 PANTALONI</t>
  </si>
  <si>
    <t>00SXJN0094Y01</t>
  </si>
  <si>
    <t>93%COTTON 4%POLYESTER 3%ELASTANE</t>
  </si>
  <si>
    <t>0096L</t>
  </si>
  <si>
    <t>SLANDY 0096L</t>
  </si>
  <si>
    <t>00SXJN_0096L_01-01</t>
  </si>
  <si>
    <t>00SXJN0096L01</t>
  </si>
  <si>
    <t>009CW</t>
  </si>
  <si>
    <t>00SXJM009CW01</t>
  </si>
  <si>
    <t>SLANDY 009CW</t>
  </si>
  <si>
    <t>00SXJN_009CW_01-01</t>
  </si>
  <si>
    <t>009PU</t>
  </si>
  <si>
    <t>00SXJM009PV01</t>
  </si>
  <si>
    <t>SLANDY 009PV</t>
  </si>
  <si>
    <t>00SXJN_009PV_01-01</t>
  </si>
  <si>
    <t>00SXJN009PV01</t>
  </si>
  <si>
    <t>88%COTTON 8%ELASTOMULTIESTER 4%ELASTANE-SPANDEX</t>
  </si>
  <si>
    <t>069RR</t>
  </si>
  <si>
    <t>00SXJM069RR01</t>
  </si>
  <si>
    <t>SLANDY 069RR</t>
  </si>
  <si>
    <t>00SXJN_069RR_01-01</t>
  </si>
  <si>
    <t>00SXJN069RR01</t>
  </si>
  <si>
    <t>069RS</t>
  </si>
  <si>
    <t>00SXJM069RS02</t>
  </si>
  <si>
    <t>SLANDY 069RS</t>
  </si>
  <si>
    <t>00SXJN_069RS_02-01</t>
  </si>
  <si>
    <t>00SXJN069RS02</t>
  </si>
  <si>
    <t>084NM</t>
  </si>
  <si>
    <t>00SXJM084NM01</t>
  </si>
  <si>
    <t>SLANDY 084NM</t>
  </si>
  <si>
    <t>00SXJN_084NM_01-01</t>
  </si>
  <si>
    <t>00SXJN084NM01</t>
  </si>
  <si>
    <t>SLANDY-BKX</t>
  </si>
  <si>
    <t>00S6G3</t>
  </si>
  <si>
    <t>SLANDY-BKX  L.30 PANTALONI</t>
  </si>
  <si>
    <t>00S6G2</t>
  </si>
  <si>
    <t>00S6G2069JT900</t>
  </si>
  <si>
    <t>SLANDY-BKX 069JT</t>
  </si>
  <si>
    <t>00S6G3_069JT_900-01</t>
  </si>
  <si>
    <t>SLANDY-BKX  L.32 PANTALONI</t>
  </si>
  <si>
    <t>00S6G3069JT900</t>
  </si>
  <si>
    <t>SLANDY-BKX-H-SP</t>
  </si>
  <si>
    <t>A01986</t>
  </si>
  <si>
    <t>SLANDY-BKX-H-SP L.30 PANTALONI</t>
  </si>
  <si>
    <t>A01987</t>
  </si>
  <si>
    <t>069TC</t>
  </si>
  <si>
    <t>A01987069TC02</t>
  </si>
  <si>
    <t>SLANDY-BKX-H-SP 069TC</t>
  </si>
  <si>
    <t>A01986_069TC_02-01</t>
  </si>
  <si>
    <t>SLANDY-BKX-H-SP L.32 PANTALONI</t>
  </si>
  <si>
    <t>A01986069TC02</t>
  </si>
  <si>
    <t>SLANDY-LOW</t>
  </si>
  <si>
    <t>00SGSQ</t>
  </si>
  <si>
    <t>SLANDY-LOW L.32 PANTALONI</t>
  </si>
  <si>
    <t>SLANDY-LOW 009ZX</t>
  </si>
  <si>
    <t>00SGSQ_009ZX_01-01</t>
  </si>
  <si>
    <t>00SGSQ009ZX01</t>
  </si>
  <si>
    <t>SLANDY-LOW-ZIP</t>
  </si>
  <si>
    <t>00S8QG</t>
  </si>
  <si>
    <t>SLANDY-LOW-ZIP L.30 PANTALONI</t>
  </si>
  <si>
    <t>00S8QF</t>
  </si>
  <si>
    <t>00S8QF009PU01</t>
  </si>
  <si>
    <t>SLANDY-LOW-ZIP 009PU</t>
  </si>
  <si>
    <t>00S8QG_009PU_01-01</t>
  </si>
  <si>
    <t>SLANDY-LOW-ZIP L.32 PANTALONI</t>
  </si>
  <si>
    <t>00S8QG009PU01</t>
  </si>
  <si>
    <t>6204420090</t>
  </si>
  <si>
    <t>6202920090</t>
  </si>
  <si>
    <t>97%COTTON 3%ELASTANE-SPANDEX+CONTRAST 72%POLYESTER 28%POLYAMIDE-NYLON+</t>
  </si>
  <si>
    <t>D-STOK-SP-NE GIACCA</t>
  </si>
  <si>
    <t>A01130</t>
  </si>
  <si>
    <t>009KM</t>
  </si>
  <si>
    <t>A01130009KM02</t>
  </si>
  <si>
    <t>A01130 009KM</t>
  </si>
  <si>
    <t>A01130_009KM_02-01</t>
  </si>
  <si>
    <t>6202930000</t>
  </si>
  <si>
    <t>D-FRANKIE-SP-NE GIACCA</t>
  </si>
  <si>
    <t>A02521</t>
  </si>
  <si>
    <t>0HBAF</t>
  </si>
  <si>
    <t>A025210HBAF01</t>
  </si>
  <si>
    <t>A02521 0HBAF</t>
  </si>
  <si>
    <t>A02521_0HBAF_01-01</t>
  </si>
  <si>
    <t>6211439000</t>
  </si>
  <si>
    <t>Jumpsuits</t>
  </si>
  <si>
    <t>TUTE</t>
  </si>
  <si>
    <t>D-MALIA-SP-NE TUTA</t>
  </si>
  <si>
    <t>A02913</t>
  </si>
  <si>
    <t>069WJ</t>
  </si>
  <si>
    <t>A02913069WJ01</t>
  </si>
  <si>
    <t>A02913 069WJ</t>
  </si>
  <si>
    <t>A02913_069WJ_01-01</t>
  </si>
  <si>
    <t>66%COTTON 29%POLYESTER 5%ELASTANE</t>
  </si>
  <si>
    <t>LIVIER PANTALONI</t>
  </si>
  <si>
    <t>00CQLP</t>
  </si>
  <si>
    <t>0881B</t>
  </si>
  <si>
    <t>00CQLP0881B01</t>
  </si>
  <si>
    <t>00CQLP 0881B</t>
  </si>
  <si>
    <t>00CQLP_0881B_01-01</t>
  </si>
  <si>
    <t>6204629090</t>
  </si>
  <si>
    <t>REGULAR</t>
  </si>
  <si>
    <t>6204520090</t>
  </si>
  <si>
    <t>Skirts</t>
  </si>
  <si>
    <t>GONNE</t>
  </si>
  <si>
    <t>RELAXED-BOYFRIEND</t>
  </si>
  <si>
    <t>FAYZA-NE Sweat jeans</t>
  </si>
  <si>
    <t>00CYQV</t>
  </si>
  <si>
    <t>0829P</t>
  </si>
  <si>
    <t>00CYQV0829P01</t>
  </si>
  <si>
    <t>00CYQV 0829P</t>
  </si>
  <si>
    <t>00CYQV_0829P_01-01</t>
  </si>
  <si>
    <t>KRAILEY R-NE Sweat jeans</t>
  </si>
  <si>
    <t>00S8SK</t>
  </si>
  <si>
    <t>084JB</t>
  </si>
  <si>
    <t>00S8SK084JB02</t>
  </si>
  <si>
    <t>00S8SK 084JB</t>
  </si>
  <si>
    <t>00S8SK_084JB_02-01</t>
  </si>
  <si>
    <t>3BB</t>
  </si>
  <si>
    <t>ORANGE</t>
  </si>
  <si>
    <t>D-FAYZA-P-NE Sweat jeans</t>
  </si>
  <si>
    <t>A01693</t>
  </si>
  <si>
    <t>Z670M</t>
  </si>
  <si>
    <t>78L</t>
  </si>
  <si>
    <t>RUBBER</t>
  </si>
  <si>
    <t>A01693Z670M78L</t>
  </si>
  <si>
    <t>A01693 Z670M</t>
  </si>
  <si>
    <t>A01693_Z670M_78L-01</t>
  </si>
  <si>
    <t>D-OLLIES-T Sweat jeans</t>
  </si>
  <si>
    <t>A02246</t>
  </si>
  <si>
    <t>069UW</t>
  </si>
  <si>
    <t>A02246069UW01</t>
  </si>
  <si>
    <t>A02246 069UW</t>
  </si>
  <si>
    <t>A02246_069UW_01-01</t>
  </si>
  <si>
    <t>6204695090</t>
  </si>
  <si>
    <t>D-FEDRA-SP-NE Sweat jeans</t>
  </si>
  <si>
    <t>A02520</t>
  </si>
  <si>
    <t>0CBBZ</t>
  </si>
  <si>
    <t>A025200CBBZ01</t>
  </si>
  <si>
    <t>A02520 0CBBZ</t>
  </si>
  <si>
    <t>A02520_0CBBZ_01-01</t>
  </si>
  <si>
    <t>D-FEDRY-SP-NE Sweat jeans</t>
  </si>
  <si>
    <t>A02522</t>
  </si>
  <si>
    <t>A025220CBBZ01</t>
  </si>
  <si>
    <t>A02522 0CBBZ</t>
  </si>
  <si>
    <t>A02522_0CBBZ_01-01</t>
  </si>
  <si>
    <t>6212900000</t>
  </si>
  <si>
    <t>D-DOBBY-SP-NE TOP</t>
  </si>
  <si>
    <t>A02605</t>
  </si>
  <si>
    <t>A026050CBBZ01</t>
  </si>
  <si>
    <t>A02605 0CBBZ</t>
  </si>
  <si>
    <t>A02605_0CBBZ_01-01</t>
  </si>
  <si>
    <t>D1</t>
  </si>
  <si>
    <t xml:space="preserve">LEATHER          </t>
  </si>
  <si>
    <t>100% COWHIDE LEATHER</t>
  </si>
  <si>
    <t>6217100090</t>
  </si>
  <si>
    <t>TR</t>
  </si>
  <si>
    <t>Tricot</t>
  </si>
  <si>
    <t>Belts</t>
  </si>
  <si>
    <t>4203300090</t>
  </si>
  <si>
    <t>Caps</t>
  </si>
  <si>
    <t>6505009090</t>
  </si>
  <si>
    <t>6204440090</t>
  </si>
  <si>
    <t>100%VISCOSE</t>
  </si>
  <si>
    <t>6104430000</t>
  </si>
  <si>
    <t>60%COTTON 40%POLYESTER</t>
  </si>
  <si>
    <t>6104440000</t>
  </si>
  <si>
    <t>6202139090</t>
  </si>
  <si>
    <t>6211429000</t>
  </si>
  <si>
    <t>6110309900</t>
  </si>
  <si>
    <t>Knitwear</t>
  </si>
  <si>
    <t>KNITWEAR</t>
  </si>
  <si>
    <t>95%COTTON 5%ELASTANE</t>
  </si>
  <si>
    <t>6104630000</t>
  </si>
  <si>
    <t>6206300090</t>
  </si>
  <si>
    <t>Shirts</t>
  </si>
  <si>
    <t>80%COTTON 20%POLYESTER</t>
  </si>
  <si>
    <t>96%COTTON 4%ELASTANE</t>
  </si>
  <si>
    <t>6204530090</t>
  </si>
  <si>
    <t>6109902000</t>
  </si>
  <si>
    <t>Sneakers</t>
  </si>
  <si>
    <t>PC</t>
  </si>
  <si>
    <t>LOW LACE</t>
  </si>
  <si>
    <t>PI</t>
  </si>
  <si>
    <t>ANKLE</t>
  </si>
  <si>
    <t>6404199000</t>
  </si>
  <si>
    <t>flat</t>
  </si>
  <si>
    <t>PD</t>
  </si>
  <si>
    <t>MID LACE</t>
  </si>
  <si>
    <t>0069</t>
  </si>
  <si>
    <t>FOOTWEAR DSL MEN</t>
  </si>
  <si>
    <t>6403911690</t>
  </si>
  <si>
    <t>Boots</t>
  </si>
  <si>
    <t>6403999690</t>
  </si>
  <si>
    <t>Not Defined</t>
  </si>
  <si>
    <t>THROUPER D-THROUPER DBB ZC BOO</t>
  </si>
  <si>
    <t>Y02481</t>
  </si>
  <si>
    <t>P3852</t>
  </si>
  <si>
    <t>Y02481P3852T8013</t>
  </si>
  <si>
    <t>Y02481 P3852</t>
  </si>
  <si>
    <t>Y02481_P3852_T8013-01</t>
  </si>
  <si>
    <t>6402999600</t>
  </si>
  <si>
    <t>Sandals</t>
  </si>
  <si>
    <t>PR</t>
  </si>
  <si>
    <t>SLIDE</t>
  </si>
  <si>
    <t>H1527</t>
  </si>
  <si>
    <t>White/Black</t>
  </si>
  <si>
    <t>6402200000</t>
  </si>
  <si>
    <t>PQ</t>
  </si>
  <si>
    <t>FLIP-FLOP</t>
  </si>
  <si>
    <t>KAUAY SA-KAUAY SANDALS</t>
  </si>
  <si>
    <t>Y02498</t>
  </si>
  <si>
    <t>P3982</t>
  </si>
  <si>
    <t>T7317</t>
  </si>
  <si>
    <t>Lime Punch</t>
  </si>
  <si>
    <t>Y02498P3982T7317</t>
  </si>
  <si>
    <t>Y02498 P3982</t>
  </si>
  <si>
    <t>Y02498_P3982_T7317-01</t>
  </si>
  <si>
    <t>MAYEMI SA-MAYEMI SANDALS</t>
  </si>
  <si>
    <t>Y02499</t>
  </si>
  <si>
    <t>P3859</t>
  </si>
  <si>
    <t>T3156</t>
  </si>
  <si>
    <t>Y02499P3859T3156</t>
  </si>
  <si>
    <t>Y02499 P3859</t>
  </si>
  <si>
    <t>Y02499_P3859_T3156-01</t>
  </si>
  <si>
    <t>P4186</t>
  </si>
  <si>
    <t>H2582</t>
  </si>
  <si>
    <t>Black/Gold</t>
  </si>
  <si>
    <t>Y02499P4186H2582</t>
  </si>
  <si>
    <t>Y02499 P4186</t>
  </si>
  <si>
    <t>Y02499_P4186_H2582-01</t>
  </si>
  <si>
    <t>Shoes</t>
  </si>
  <si>
    <t>capsole (cemented)</t>
  </si>
  <si>
    <t>THROUPER D-THROUPER DBS SHOES</t>
  </si>
  <si>
    <t>Y02376</t>
  </si>
  <si>
    <t>Y02376P3852T8013</t>
  </si>
  <si>
    <t>Y02376 P3852</t>
  </si>
  <si>
    <t>Y02376_P3852_T8013-01</t>
  </si>
  <si>
    <t>vulcanized</t>
  </si>
  <si>
    <t>CLEVER S-CLEVER LOW LACE SNEAK</t>
  </si>
  <si>
    <t>"MAGNETE" EXPOSURE I - sneaker</t>
  </si>
  <si>
    <t>Y00023</t>
  </si>
  <si>
    <t>P1275</t>
  </si>
  <si>
    <t>T6067</t>
  </si>
  <si>
    <t>Y00023P1275T6067</t>
  </si>
  <si>
    <t>Y00023 P1275</t>
  </si>
  <si>
    <t>Y00023_P1275_T6067-01</t>
  </si>
  <si>
    <t>eva (cemented)</t>
  </si>
  <si>
    <t>90%POLYESTER 10%COTTON</t>
  </si>
  <si>
    <t>SKB S-KBY SNEAKERS</t>
  </si>
  <si>
    <t>Y01534</t>
  </si>
  <si>
    <t>P1349</t>
  </si>
  <si>
    <t>Y01534P1349T8013</t>
  </si>
  <si>
    <t>Y01534 P1349</t>
  </si>
  <si>
    <t>Y01534_P1349_T8013-01</t>
  </si>
  <si>
    <t>PH</t>
  </si>
  <si>
    <t>SLIP ON</t>
  </si>
  <si>
    <t>P1729</t>
  </si>
  <si>
    <t>SKB S-KBY STRIPE SNEAKERS</t>
  </si>
  <si>
    <t>Y01781</t>
  </si>
  <si>
    <t>P1753</t>
  </si>
  <si>
    <t>T1015</t>
  </si>
  <si>
    <t>Star white</t>
  </si>
  <si>
    <t>Y01781P1753T1015</t>
  </si>
  <si>
    <t>Y01781 P1753</t>
  </si>
  <si>
    <t>Y01781_P1753_T1015-01</t>
  </si>
  <si>
    <t>62%POLYESTER 38%COW LEATHER</t>
  </si>
  <si>
    <t>HIGH SPEED S-COMPLETE SNEAKERS</t>
  </si>
  <si>
    <t>Y01946</t>
  </si>
  <si>
    <t>P0823</t>
  </si>
  <si>
    <t>H8038</t>
  </si>
  <si>
    <t>Midnight Navy/Orange Popsicle</t>
  </si>
  <si>
    <t>Y01946P0823H8038</t>
  </si>
  <si>
    <t>Y01946 P0823</t>
  </si>
  <si>
    <t>Y01946_P0823_H8038-01</t>
  </si>
  <si>
    <t>62%POLYAMIDE-NYLON 38%POLYURETHANE</t>
  </si>
  <si>
    <t>P3106</t>
  </si>
  <si>
    <t>H7016</t>
  </si>
  <si>
    <t>Star White/Vaporous Gray</t>
  </si>
  <si>
    <t>Y01946P3106H7016</t>
  </si>
  <si>
    <t>Y01946 P3106</t>
  </si>
  <si>
    <t>Y01946_P3106_H7016-01</t>
  </si>
  <si>
    <t>Y01946P3106T8013</t>
  </si>
  <si>
    <t>Y01946_P3106_T8013-01</t>
  </si>
  <si>
    <t>PR013</t>
  </si>
  <si>
    <t>43%COW LEATHER 35%POLYESTER 20%POLYAMIDE-NYLON 2%POLYURETHANE</t>
  </si>
  <si>
    <t>BRENTHA S-BRENTHA DEC SNEAKERS</t>
  </si>
  <si>
    <t>Y02011</t>
  </si>
  <si>
    <t>P3526</t>
  </si>
  <si>
    <t>H2564</t>
  </si>
  <si>
    <t>Black/Steel Gray</t>
  </si>
  <si>
    <t>Y02011P3526H2564</t>
  </si>
  <si>
    <t>Y02011 P3526</t>
  </si>
  <si>
    <t>Y02011_P3526_H2564-01</t>
  </si>
  <si>
    <t>H8246</t>
  </si>
  <si>
    <t>Olive Night/Climbing Ivy</t>
  </si>
  <si>
    <t>Y02011P3526H8246</t>
  </si>
  <si>
    <t>Y02011_P3526_H8246-01</t>
  </si>
  <si>
    <t>46%POLYESTER 30%POLYURETHANE 15%COW LEATHER 9%POLYAMIDE-NYLON</t>
  </si>
  <si>
    <t>P3845</t>
  </si>
  <si>
    <t>T8165</t>
  </si>
  <si>
    <t>Iron Gate</t>
  </si>
  <si>
    <t>Y02011P3845T8165</t>
  </si>
  <si>
    <t>Y02011 P3845</t>
  </si>
  <si>
    <t>Y02011_P3845_T8165-01</t>
  </si>
  <si>
    <t>Y02045</t>
  </si>
  <si>
    <t>P0968</t>
  </si>
  <si>
    <t>Y02045P0968T1015</t>
  </si>
  <si>
    <t>Y02045 P0968</t>
  </si>
  <si>
    <t>Y02045_P0968_T1015-01</t>
  </si>
  <si>
    <t>P3816</t>
  </si>
  <si>
    <t>H7642</t>
  </si>
  <si>
    <t>Star White/Fiery Red</t>
  </si>
  <si>
    <t>Y02045P3816H7642</t>
  </si>
  <si>
    <t>Y02045 P3816</t>
  </si>
  <si>
    <t>Y02045_P3816_H7642-01</t>
  </si>
  <si>
    <t>Y02045PR573T6067</t>
  </si>
  <si>
    <t>Y02045 PR573</t>
  </si>
  <si>
    <t>Y02045_PR573_T6067-01</t>
  </si>
  <si>
    <t>SKB S-KB QB</t>
  </si>
  <si>
    <t>Y02077</t>
  </si>
  <si>
    <t>P2732</t>
  </si>
  <si>
    <t>Y02077 P2732</t>
  </si>
  <si>
    <t>H7702</t>
  </si>
  <si>
    <t>Dark Sapphire/Black</t>
  </si>
  <si>
    <t>Y02077P2732H7702</t>
  </si>
  <si>
    <t>Y02077_P2732_H7702-01</t>
  </si>
  <si>
    <t xml:space="preserve">SERENDIPITY S-SERENDIPITY LOW </t>
  </si>
  <si>
    <t>BRENTHA S-BRENTHA WL SNEAKERS</t>
  </si>
  <si>
    <t>Y02303</t>
  </si>
  <si>
    <t>34%POLYAMIDE-NYLON 34%COW LEATHER 32%POLYESTER</t>
  </si>
  <si>
    <t>P3866</t>
  </si>
  <si>
    <t>H8448</t>
  </si>
  <si>
    <t>Star White/Gray Violet/Jelly Bean</t>
  </si>
  <si>
    <t>Y02303P3866H8448</t>
  </si>
  <si>
    <t>Y02303 P3866</t>
  </si>
  <si>
    <t>Y02303_P3866_H8448-01</t>
  </si>
  <si>
    <t>LE RUA S-RUA LOW SK SNEAKERS</t>
  </si>
  <si>
    <t>Y02335</t>
  </si>
  <si>
    <t>PR080</t>
  </si>
  <si>
    <t>H8605</t>
  </si>
  <si>
    <t>Star White/Mars Red</t>
  </si>
  <si>
    <t>Y02335PR080H8605</t>
  </si>
  <si>
    <t>Y02335 PR080</t>
  </si>
  <si>
    <t>Y02335_PR080_H8605-01</t>
  </si>
  <si>
    <t>77%POLYAMIDE-NYLON 23%POLYESTER</t>
  </si>
  <si>
    <t>P3390</t>
  </si>
  <si>
    <t>SKIPPER S-KIPPER LOW TREK II S</t>
  </si>
  <si>
    <t>Y02352</t>
  </si>
  <si>
    <t>56%COW LEATHER 20%COTTON 14%POLYAMIDE-NYLON 10%POLYURETHANE</t>
  </si>
  <si>
    <t>P3824</t>
  </si>
  <si>
    <t>T8157</t>
  </si>
  <si>
    <t>Eiffel Tower</t>
  </si>
  <si>
    <t>Y02352P3824T8157</t>
  </si>
  <si>
    <t>Y02352 P3824</t>
  </si>
  <si>
    <t>Y02352_P3824_T8157-01</t>
  </si>
  <si>
    <t>ASTICO S-ASTICO LOW CUT SNEAKE</t>
  </si>
  <si>
    <t>Y02367</t>
  </si>
  <si>
    <t>P1992</t>
  </si>
  <si>
    <t>H0144</t>
  </si>
  <si>
    <t>Y02367P1992H0144</t>
  </si>
  <si>
    <t>Y02367 P1992</t>
  </si>
  <si>
    <t>Y02367_P1992_H0144-01</t>
  </si>
  <si>
    <t>PS734</t>
  </si>
  <si>
    <t>Y02367PS734T6084</t>
  </si>
  <si>
    <t>Y02367 PS734</t>
  </si>
  <si>
    <t>Y02367_PS734_T6084-01</t>
  </si>
  <si>
    <t>ASTICO S-ASTICO MID CUT SNEAKE</t>
  </si>
  <si>
    <t>Y02370</t>
  </si>
  <si>
    <t>P2468</t>
  </si>
  <si>
    <t>H7030</t>
  </si>
  <si>
    <t>Black/Star White</t>
  </si>
  <si>
    <t>Y02370P2468H7030</t>
  </si>
  <si>
    <t>Y02370 P2468</t>
  </si>
  <si>
    <t>Y02370_P2468_H7030-01</t>
  </si>
  <si>
    <t>H8422</t>
  </si>
  <si>
    <t>Black/Ceramic blue</t>
  </si>
  <si>
    <t>Y02370P2468H8422</t>
  </si>
  <si>
    <t>Y02370_P2468_H8422-01</t>
  </si>
  <si>
    <t>Y02370PS734T6084</t>
  </si>
  <si>
    <t>Y02370 PS734</t>
  </si>
  <si>
    <t>Y02370_PS734_T6084-01</t>
  </si>
  <si>
    <t>45%COW LEATHER 29%POLYAMIDE-NYLON 26%POLYESTER</t>
  </si>
  <si>
    <t>LE RUA S-RUA LOW DEC SNEAKERS</t>
  </si>
  <si>
    <t>Y02452</t>
  </si>
  <si>
    <t>P3555</t>
  </si>
  <si>
    <t>Y02452 P3555</t>
  </si>
  <si>
    <t>T8087</t>
  </si>
  <si>
    <t>Steel Gray</t>
  </si>
  <si>
    <t>Y02452P3555T8087</t>
  </si>
  <si>
    <t>Y02452_P3555_T8087-01</t>
  </si>
  <si>
    <t>ASTICO S-ASTICO MZIP SNEAKERS</t>
  </si>
  <si>
    <t>Y02533</t>
  </si>
  <si>
    <t>PR258</t>
  </si>
  <si>
    <t>Y02533PR258T8013</t>
  </si>
  <si>
    <t>Y02533 PR258</t>
  </si>
  <si>
    <t>Y02533_PR258_T8013-01</t>
  </si>
  <si>
    <t>SERENDIPITY S-SERENDIPITY LACE</t>
  </si>
  <si>
    <t>Y02546</t>
  </si>
  <si>
    <t>P4010</t>
  </si>
  <si>
    <t>H8518</t>
  </si>
  <si>
    <t>Star White/Golden Rod</t>
  </si>
  <si>
    <t>Y02546P4010H8518</t>
  </si>
  <si>
    <t>Y02546 P4010</t>
  </si>
  <si>
    <t>Y02546_P4010_H8518-01</t>
  </si>
  <si>
    <t>89%POLYESTER 11%POLYAMIDE-NYLON</t>
  </si>
  <si>
    <t>Y02547</t>
  </si>
  <si>
    <t>P3810</t>
  </si>
  <si>
    <t>H8401</t>
  </si>
  <si>
    <t>Whisper White/Orange Popsicle</t>
  </si>
  <si>
    <t>Y02547P3810H8401</t>
  </si>
  <si>
    <t>Y02547 P3810</t>
  </si>
  <si>
    <t>Y02547_P3810_H8401-01</t>
  </si>
  <si>
    <t>H8404</t>
  </si>
  <si>
    <t>Black/Fiery Red</t>
  </si>
  <si>
    <t>Y02547P3810H8404</t>
  </si>
  <si>
    <t>Y02547_P3810_H8404-01</t>
  </si>
  <si>
    <t>H8521</t>
  </si>
  <si>
    <t>Orchid Mist/Black/Little Boy Blue</t>
  </si>
  <si>
    <t>Y02547P3810H8521</t>
  </si>
  <si>
    <t>Y02547_P3810_H8521-01</t>
  </si>
  <si>
    <t>89% PL+11% PU</t>
  </si>
  <si>
    <t>SERENDIPITY S-SERENDIPITY LC E</t>
  </si>
  <si>
    <t>Y02575</t>
  </si>
  <si>
    <t>P3846</t>
  </si>
  <si>
    <t>H8415</t>
  </si>
  <si>
    <t>Monument/Silver/Lime Punch</t>
  </si>
  <si>
    <t>Y02575P3846H8415</t>
  </si>
  <si>
    <t>Y02575 P3846</t>
  </si>
  <si>
    <t>Y02575_P3846_H8415-01</t>
  </si>
  <si>
    <t>CLEVER S-CLEVER SO C SNEAKERS</t>
  </si>
  <si>
    <t>Y02581</t>
  </si>
  <si>
    <t>P3819</t>
  </si>
  <si>
    <t>Y02581P3819T1015</t>
  </si>
  <si>
    <t>Y02581 P3819</t>
  </si>
  <si>
    <t>Y02581_P3819_T1015-01</t>
  </si>
  <si>
    <t>Y02581P3819T8013</t>
  </si>
  <si>
    <t>Y02581_P3819_T8013-01</t>
  </si>
  <si>
    <t>73%POLYAMIDE-NYLON 27%COW LEATHER</t>
  </si>
  <si>
    <t>D-VELOWS S-DVELOWS ML SNEAKERS</t>
  </si>
  <si>
    <t>Y02586</t>
  </si>
  <si>
    <t>P3848</t>
  </si>
  <si>
    <t>Y02586P3848T8013</t>
  </si>
  <si>
    <t>Y02586 P3848</t>
  </si>
  <si>
    <t>Y02586_P3848_T8013-01</t>
  </si>
  <si>
    <t>TYCHE S-TYCHE LOW CUT SNEAKERS</t>
  </si>
  <si>
    <t>Y02635</t>
  </si>
  <si>
    <t>P4005</t>
  </si>
  <si>
    <t>H8527</t>
  </si>
  <si>
    <t>Black/Dirty White/Freesia Yellow</t>
  </si>
  <si>
    <t>Y02635P4005H8527</t>
  </si>
  <si>
    <t>Y02635 P4005</t>
  </si>
  <si>
    <t>Y02635_P4005_H8527-01</t>
  </si>
  <si>
    <t>77%POLYESTER 23%COW LEATHER</t>
  </si>
  <si>
    <t>SERENDIPITY S-SERENDIPITY SM S</t>
  </si>
  <si>
    <t>Y02640</t>
  </si>
  <si>
    <t>P4011</t>
  </si>
  <si>
    <t>Y02640 P4011</t>
  </si>
  <si>
    <t>H8523</t>
  </si>
  <si>
    <t>Vaporous Gray/Ultra Violet/Jelly Bean</t>
  </si>
  <si>
    <t>Y02640P4011H8523</t>
  </si>
  <si>
    <t>Y02640_P4011_H8523-01</t>
  </si>
  <si>
    <t>T1016</t>
  </si>
  <si>
    <t>Dirty White</t>
  </si>
  <si>
    <t>0070</t>
  </si>
  <si>
    <t>FOOTWEAR DSL WOMEN</t>
  </si>
  <si>
    <t>6403511900</t>
  </si>
  <si>
    <t>high heel</t>
  </si>
  <si>
    <t>SLANTY D-SLANTY HABZ BOOTS</t>
  </si>
  <si>
    <t>Y02097</t>
  </si>
  <si>
    <t>Y02097PR030T8013</t>
  </si>
  <si>
    <t>Y02097 PR030</t>
  </si>
  <si>
    <t>Y02097_PR030_T8013-01</t>
  </si>
  <si>
    <t>QF</t>
  </si>
  <si>
    <t>ANKLE BOOT TOE</t>
  </si>
  <si>
    <t>YUCCA D-YUCCA AB BOOTS</t>
  </si>
  <si>
    <t>Y02632</t>
  </si>
  <si>
    <t>PS149</t>
  </si>
  <si>
    <t>Y02632PS149T8013</t>
  </si>
  <si>
    <t>Y02632 PS149</t>
  </si>
  <si>
    <t>Y02632_PS149_T8013-01</t>
  </si>
  <si>
    <t>Hybrids</t>
  </si>
  <si>
    <t>PADOLA H-PADOLA HSB W SNEAKERS</t>
  </si>
  <si>
    <t>Y02393</t>
  </si>
  <si>
    <t>P2600</t>
  </si>
  <si>
    <t>Y02393P2600T8013</t>
  </si>
  <si>
    <t>Y02393 P2600</t>
  </si>
  <si>
    <t>Y02393_P2600_T8013-01</t>
  </si>
  <si>
    <t>H7269</t>
  </si>
  <si>
    <t>Star White/Silver</t>
  </si>
  <si>
    <t>6403591100</t>
  </si>
  <si>
    <t>PT</t>
  </si>
  <si>
    <t>SANDAL</t>
  </si>
  <si>
    <t>100%GOAT LEATHER "farmed capra hircus hircus"</t>
  </si>
  <si>
    <t>JAYNET SA-JAYNET SANDALS</t>
  </si>
  <si>
    <t>Y02628</t>
  </si>
  <si>
    <t>P3853</t>
  </si>
  <si>
    <t>Y02628P3853T7048</t>
  </si>
  <si>
    <t>Y02628 P3853</t>
  </si>
  <si>
    <t>Y02628_P3853_T7048-01</t>
  </si>
  <si>
    <t>Y02628P3853T8013</t>
  </si>
  <si>
    <t>Y02628_P3853_T8013-01</t>
  </si>
  <si>
    <t>JAYNET SA-JAYNET SB SANDALS</t>
  </si>
  <si>
    <t>Y02629</t>
  </si>
  <si>
    <t>Y02629P3853T8013</t>
  </si>
  <si>
    <t>Y02629 P3853</t>
  </si>
  <si>
    <t>Y02629_P3853_T8013-01</t>
  </si>
  <si>
    <t>6403991100</t>
  </si>
  <si>
    <t>JULIA SA-JULIA SANDALS</t>
  </si>
  <si>
    <t>Y02647</t>
  </si>
  <si>
    <t>PR516</t>
  </si>
  <si>
    <t>Y02647PR516T8013</t>
  </si>
  <si>
    <t>Y02647 PR516</t>
  </si>
  <si>
    <t>Y02647_PR516_T8013-01</t>
  </si>
  <si>
    <t>KAUAY SA-KAUAY W SANDALS</t>
  </si>
  <si>
    <t>Y02649</t>
  </si>
  <si>
    <t>Y02649P3982T1003</t>
  </si>
  <si>
    <t>Y02649 P3982</t>
  </si>
  <si>
    <t>Y02649_P3982_T1003-01</t>
  </si>
  <si>
    <t>T5008</t>
  </si>
  <si>
    <t>Raspberry Rose</t>
  </si>
  <si>
    <t>Y02649P3982T5008</t>
  </si>
  <si>
    <t>Y02649_P3982_T5008-01</t>
  </si>
  <si>
    <t>Y02649P3982T8013</t>
  </si>
  <si>
    <t>Y02649_P3982_T8013-01</t>
  </si>
  <si>
    <t>CLEVER S-CLEVER SO W  SNEAKERS</t>
  </si>
  <si>
    <t>6402999800</t>
  </si>
  <si>
    <t>6403999890</t>
  </si>
  <si>
    <t>CLEVER S-CLEVER LOW W SNEAKERS</t>
  </si>
  <si>
    <t>Y01752</t>
  </si>
  <si>
    <t>Y01752P1729H1527</t>
  </si>
  <si>
    <t>Y01752 P1729</t>
  </si>
  <si>
    <t>Y01752_P1729_H1527-01</t>
  </si>
  <si>
    <t>CLEVER S-CLEVER LOW LACE W SNE</t>
  </si>
  <si>
    <t>Y02042</t>
  </si>
  <si>
    <t>T5172</t>
  </si>
  <si>
    <t>Evening Haze</t>
  </si>
  <si>
    <t>Y02042P0968T5172</t>
  </si>
  <si>
    <t>Y02042 P0968</t>
  </si>
  <si>
    <t>Y02042_P0968_T5172-01</t>
  </si>
  <si>
    <t>P3815</t>
  </si>
  <si>
    <t>H8438</t>
  </si>
  <si>
    <t>Star White/Hawaiian Ocean</t>
  </si>
  <si>
    <t>Y02042P3815H8438</t>
  </si>
  <si>
    <t>Y02042 P3815</t>
  </si>
  <si>
    <t>Y02042_P3815_H8438-01</t>
  </si>
  <si>
    <t>H8440</t>
  </si>
  <si>
    <t>Star White/Fandango Pink</t>
  </si>
  <si>
    <t>Y02042P3815H8440</t>
  </si>
  <si>
    <t>Y02042_P3815_H8440-01</t>
  </si>
  <si>
    <t>H8439</t>
  </si>
  <si>
    <t>Star White/Ceramic blue</t>
  </si>
  <si>
    <t>Y02042P3816H8439</t>
  </si>
  <si>
    <t>Y02042 P3816</t>
  </si>
  <si>
    <t>Y02042_P3816_H8439-01</t>
  </si>
  <si>
    <t>Y02042P3816H8440</t>
  </si>
  <si>
    <t>Y02042_P3816_H8440-01</t>
  </si>
  <si>
    <t>P3821</t>
  </si>
  <si>
    <t>T7450</t>
  </si>
  <si>
    <t>Deep Lake</t>
  </si>
  <si>
    <t>Y02042P3821T7450</t>
  </si>
  <si>
    <t>Y02042 P3821</t>
  </si>
  <si>
    <t>Y02042_P3821_T7450-01</t>
  </si>
  <si>
    <t>P4029</t>
  </si>
  <si>
    <t>H8599</t>
  </si>
  <si>
    <t>Star White/Lime Punch/Orchid Mist</t>
  </si>
  <si>
    <t>Y02042P4029H8599</t>
  </si>
  <si>
    <t>Y02042 P4029</t>
  </si>
  <si>
    <t>Y02042_P4029_H8599-01</t>
  </si>
  <si>
    <t>Y02042PR573T6067</t>
  </si>
  <si>
    <t>Y02042 PR573</t>
  </si>
  <si>
    <t>Y02042_PR573_T6067-01</t>
  </si>
  <si>
    <t>SERENDIPITY S-SERENDIPITY LC W</t>
  </si>
  <si>
    <t>Y02350</t>
  </si>
  <si>
    <t>Y02350P3390T1015</t>
  </si>
  <si>
    <t>Y02350 P3390</t>
  </si>
  <si>
    <t>Y02350_P3390_T1015-01</t>
  </si>
  <si>
    <t>ASTICO S-ASTICO LOW CUT W SNEA</t>
  </si>
  <si>
    <t>Y02366</t>
  </si>
  <si>
    <t>PR189</t>
  </si>
  <si>
    <t>T4161</t>
  </si>
  <si>
    <t>Faded Rose</t>
  </si>
  <si>
    <t>Y02366PR189T4161</t>
  </si>
  <si>
    <t>Y02366 PR189</t>
  </si>
  <si>
    <t>Y02366_PR189_T4161-01</t>
  </si>
  <si>
    <t>T6259</t>
  </si>
  <si>
    <t>Aqua Sky</t>
  </si>
  <si>
    <t>Y02366PR189T6259</t>
  </si>
  <si>
    <t>Y02366_PR189_T6259-01</t>
  </si>
  <si>
    <t>T4227</t>
  </si>
  <si>
    <t>Fuchsia Rose</t>
  </si>
  <si>
    <t>Y02366PS734T4227</t>
  </si>
  <si>
    <t>Y02366 PS734</t>
  </si>
  <si>
    <t>Y02366_PS734_T4227-01</t>
  </si>
  <si>
    <t>Y02366PS734T8080</t>
  </si>
  <si>
    <t>Y02366_PS734_T8080-01</t>
  </si>
  <si>
    <t>ASTICO S-ASTICO MID CUT W  SNE</t>
  </si>
  <si>
    <t>Y02369</t>
  </si>
  <si>
    <t>H8421</t>
  </si>
  <si>
    <t>Black/Fuchsia Rose</t>
  </si>
  <si>
    <t>Y02369P2468H8421</t>
  </si>
  <si>
    <t>Y02369 P2468</t>
  </si>
  <si>
    <t>Y02369_P2468_H8421-01</t>
  </si>
  <si>
    <t>80%POLYURETHANE 20%COW LEATHER</t>
  </si>
  <si>
    <t>Y02383</t>
  </si>
  <si>
    <t>P4028</t>
  </si>
  <si>
    <t>H8595</t>
  </si>
  <si>
    <t>Gray Violet/Star White</t>
  </si>
  <si>
    <t>Y02383P4028H8595</t>
  </si>
  <si>
    <t>Y02383 P4028</t>
  </si>
  <si>
    <t>Y02383_P4028_H8595-01</t>
  </si>
  <si>
    <t>VANEELA S-VANEELA LOW SNEAKERS</t>
  </si>
  <si>
    <t>Y02390</t>
  </si>
  <si>
    <t>Y02390PR013T1016</t>
  </si>
  <si>
    <t>Y02390 PR013</t>
  </si>
  <si>
    <t>Y02390_PR013_T1016-01</t>
  </si>
  <si>
    <t>ASTICO S-ASTICO MC WEDGE SNEAK</t>
  </si>
  <si>
    <t>Y02492</t>
  </si>
  <si>
    <t>T8056</t>
  </si>
  <si>
    <t>Glacier Gray</t>
  </si>
  <si>
    <t>Y02492PR189T8056</t>
  </si>
  <si>
    <t>Y02492 PR189</t>
  </si>
  <si>
    <t>Y02492_PR189_T8056-01</t>
  </si>
  <si>
    <t>6403911890</t>
  </si>
  <si>
    <t>MYDORI S-MYDORI MC W SNEAKERS</t>
  </si>
  <si>
    <t>Y02542</t>
  </si>
  <si>
    <t>H3797</t>
  </si>
  <si>
    <t>Turquoise</t>
  </si>
  <si>
    <t>Y02542P3821H3797</t>
  </si>
  <si>
    <t>Y02542 P3821</t>
  </si>
  <si>
    <t>Y02542_P3821_H3797-01</t>
  </si>
  <si>
    <t>P3862</t>
  </si>
  <si>
    <t>Y02542P3862H2582</t>
  </si>
  <si>
    <t>Y02542 P3862</t>
  </si>
  <si>
    <t>Y02542_P3862_H2582-01</t>
  </si>
  <si>
    <t>77%COW LEATHER 23%POLYESTER</t>
  </si>
  <si>
    <t>Y02544</t>
  </si>
  <si>
    <t>P3812</t>
  </si>
  <si>
    <t>H8416</t>
  </si>
  <si>
    <t>White/Black/Rosa Antico/Silver</t>
  </si>
  <si>
    <t>Y02544P3812H8416</t>
  </si>
  <si>
    <t>Y02544 P3812</t>
  </si>
  <si>
    <t>Y02544_P3812_H8416-01</t>
  </si>
  <si>
    <t>P4014</t>
  </si>
  <si>
    <t>Y02544P4014H7269</t>
  </si>
  <si>
    <t>Y02544 P4014</t>
  </si>
  <si>
    <t>Y02544_P4014_H7269-01</t>
  </si>
  <si>
    <t>75%COTTON 25%COW LEATHER</t>
  </si>
  <si>
    <t>ASTICO S-ASTICO MZIP W SNEAKER</t>
  </si>
  <si>
    <t>Y02567</t>
  </si>
  <si>
    <t>P4001</t>
  </si>
  <si>
    <t>T4226</t>
  </si>
  <si>
    <t>Hot pink</t>
  </si>
  <si>
    <t>Y02567P4001T4226</t>
  </si>
  <si>
    <t>Y02567 P4001</t>
  </si>
  <si>
    <t>Y02567_P4001_T4226-01</t>
  </si>
  <si>
    <t>Y02567PR258T8013</t>
  </si>
  <si>
    <t>Y02567 PR258</t>
  </si>
  <si>
    <t>Y02567_PR258_T8013-01</t>
  </si>
  <si>
    <t>VANEELA S-VANEELA LC SNEAKERS</t>
  </si>
  <si>
    <t>Y02582</t>
  </si>
  <si>
    <t>P1410</t>
  </si>
  <si>
    <t>T9002</t>
  </si>
  <si>
    <t>Silver</t>
  </si>
  <si>
    <t>Y02582P1410T9002</t>
  </si>
  <si>
    <t>Y02582 P1410</t>
  </si>
  <si>
    <t>Y02582_P1410_T9002-01</t>
  </si>
  <si>
    <t>4202329090</t>
  </si>
  <si>
    <t>3926200000</t>
  </si>
  <si>
    <t>100%NYLON+COATING100%POLYURETHANE</t>
  </si>
  <si>
    <t>LOOSE</t>
  </si>
  <si>
    <t>6105100000</t>
  </si>
  <si>
    <t>Polos</t>
  </si>
  <si>
    <t>6205200090</t>
  </si>
  <si>
    <t>0003</t>
  </si>
  <si>
    <t>MENS DIESEL BLACK GOLD</t>
  </si>
  <si>
    <t>EXCESS-NP PANTALONI</t>
  </si>
  <si>
    <t>00CY34</t>
  </si>
  <si>
    <t>BG82Z</t>
  </si>
  <si>
    <t>00CY34BG82Z01</t>
  </si>
  <si>
    <t>00CY34 BG82Z</t>
  </si>
  <si>
    <t>00CY34_BG82Z_01-01</t>
  </si>
  <si>
    <t>0001</t>
  </si>
  <si>
    <t>RTW DSL MEN</t>
  </si>
  <si>
    <t>CAP-CUTY CAPPELLO</t>
  </si>
  <si>
    <t>A00584</t>
  </si>
  <si>
    <t>0KAVL</t>
  </si>
  <si>
    <t>A005840KAVL100</t>
  </si>
  <si>
    <t>A00584 0KAVL</t>
  </si>
  <si>
    <t>A00584_0KAVL_100-01</t>
  </si>
  <si>
    <t>A005840KAVL900</t>
  </si>
  <si>
    <t>A00584_0KAVL_900-01</t>
  </si>
  <si>
    <t>8MG</t>
  </si>
  <si>
    <t>BLUE</t>
  </si>
  <si>
    <t>100%COTTON+EMBROIDERY YARN 100%POLYESTER</t>
  </si>
  <si>
    <t>CERA  CAPPELLO</t>
  </si>
  <si>
    <t>A02121</t>
  </si>
  <si>
    <t>0DBBI</t>
  </si>
  <si>
    <t>A021210DBBI900</t>
  </si>
  <si>
    <t>A02121 0DBBI</t>
  </si>
  <si>
    <t>A02121_0DBBI_900-01</t>
  </si>
  <si>
    <t>3BH</t>
  </si>
  <si>
    <t>RASPBERRY WINE</t>
  </si>
  <si>
    <t>A021210DBBI3BH</t>
  </si>
  <si>
    <t>A02121_0DBBI_3BH-01</t>
  </si>
  <si>
    <t>A021210DBBI5II</t>
  </si>
  <si>
    <t>A02121_0DBBI_5II-01</t>
  </si>
  <si>
    <t>DURBO CAPPELLO</t>
  </si>
  <si>
    <t>A02469</t>
  </si>
  <si>
    <t>0GBBW</t>
  </si>
  <si>
    <t>A024690GBBW21I</t>
  </si>
  <si>
    <t>A02469 0GBBW</t>
  </si>
  <si>
    <t>A02469_0GBBW_21I-01</t>
  </si>
  <si>
    <t>5IQ</t>
  </si>
  <si>
    <t>BALSAM</t>
  </si>
  <si>
    <t>A024690GBBW5IQ</t>
  </si>
  <si>
    <t>A02469_0GBBW_5IQ-01</t>
  </si>
  <si>
    <t>DOSTER CAPPELLO</t>
  </si>
  <si>
    <t>A02470</t>
  </si>
  <si>
    <t>0GBBV</t>
  </si>
  <si>
    <t>A024700GBBV900</t>
  </si>
  <si>
    <t>A02470 0GBBV</t>
  </si>
  <si>
    <t>A02470_0GBBV_900-01</t>
  </si>
  <si>
    <t>D-BETY CAPPELLO</t>
  </si>
  <si>
    <t>A02534</t>
  </si>
  <si>
    <t>0EBBR</t>
  </si>
  <si>
    <t>A025340EBBR01</t>
  </si>
  <si>
    <t>A02534 0EBBR</t>
  </si>
  <si>
    <t>A02534_0EBBR_01-01</t>
  </si>
  <si>
    <t>A025340EBBR900</t>
  </si>
  <si>
    <t>A02534_0EBBR_900-01</t>
  </si>
  <si>
    <t>D-BATHY CAPPELLO</t>
  </si>
  <si>
    <t>A02535</t>
  </si>
  <si>
    <t>A025350EBBR01</t>
  </si>
  <si>
    <t>A02535 0EBBR</t>
  </si>
  <si>
    <t>A02535_0EBBR_01-01</t>
  </si>
  <si>
    <t>DECHO CAPPELLO</t>
  </si>
  <si>
    <t>A02536</t>
  </si>
  <si>
    <t>0QBBQ</t>
  </si>
  <si>
    <t>A025360QBBQ900</t>
  </si>
  <si>
    <t>A02536 0QBBQ</t>
  </si>
  <si>
    <t>A02536_0QBBQ_900-01</t>
  </si>
  <si>
    <t>OUTER 100%NYLON+INNER 100%POLYESTER</t>
  </si>
  <si>
    <t>C-TRET CAPPELLO</t>
  </si>
  <si>
    <t>A02576</t>
  </si>
  <si>
    <t>0EBBQ</t>
  </si>
  <si>
    <t>A025760EBBQ900</t>
  </si>
  <si>
    <t>A02576 0EBBQ</t>
  </si>
  <si>
    <t>A02576_0EBBQ_900-01</t>
  </si>
  <si>
    <t>9XX</t>
  </si>
  <si>
    <t>BLACK BLACK BLACK</t>
  </si>
  <si>
    <t>WINTER</t>
  </si>
  <si>
    <t>CONDI-MAX CAPPELLO</t>
  </si>
  <si>
    <t>00SHHZ</t>
  </si>
  <si>
    <t>0NAUI</t>
  </si>
  <si>
    <t>5IR</t>
  </si>
  <si>
    <t>00SHHZ 0NAUI</t>
  </si>
  <si>
    <t>9CD</t>
  </si>
  <si>
    <t>00SHHZ0NAUI9CD</t>
  </si>
  <si>
    <t>00SHHZ_0NAUI_9CD-01</t>
  </si>
  <si>
    <t>42M</t>
  </si>
  <si>
    <t>TAWNY PORT</t>
  </si>
  <si>
    <t>R-ELSHAR-XP  GIACCA</t>
  </si>
  <si>
    <t>00S0EW</t>
  </si>
  <si>
    <t>RT007</t>
  </si>
  <si>
    <t>00S0EWRT00701</t>
  </si>
  <si>
    <t>00S0EW RT007</t>
  </si>
  <si>
    <t>00S0EW_RT007_01-01</t>
  </si>
  <si>
    <t>RT008</t>
  </si>
  <si>
    <t>00S0EWRT00801</t>
  </si>
  <si>
    <t>00S0EW RT008</t>
  </si>
  <si>
    <t>00S0EW_RT008_01-01</t>
  </si>
  <si>
    <t>J-QUAD GIACCA</t>
  </si>
  <si>
    <t>00SB88</t>
  </si>
  <si>
    <t>0EARM</t>
  </si>
  <si>
    <t>00SB880EARM900</t>
  </si>
  <si>
    <t>00SB88 0EARM</t>
  </si>
  <si>
    <t>00SB88_0EARM_900-01</t>
  </si>
  <si>
    <t>00SB880EARM81E</t>
  </si>
  <si>
    <t>00SB88_0EARM_81E-01</t>
  </si>
  <si>
    <t>6201301019</t>
  </si>
  <si>
    <t>REAZA</t>
  </si>
  <si>
    <t>100%POLYAMIDE-NYLON+RIB 93%ACRYLIC 6%POLYESTER 1%ELASTANE-SPANDEX</t>
  </si>
  <si>
    <t>J-ROSS-NEW-REV GIACCA</t>
  </si>
  <si>
    <t>00SQEC</t>
  </si>
  <si>
    <t>00SQECREAZA51F</t>
  </si>
  <si>
    <t>00SQEC REAZA</t>
  </si>
  <si>
    <t>00SQEC_REAZA_51F-01</t>
  </si>
  <si>
    <t>8MD</t>
  </si>
  <si>
    <t>BLU OTTANIO</t>
  </si>
  <si>
    <t>00SQECREAZA8MD</t>
  </si>
  <si>
    <t>00SQEC_REAZA_8MD-01</t>
  </si>
  <si>
    <t>00SQECREAZA9XX</t>
  </si>
  <si>
    <t>00SQEC_REAZA_9XX-01</t>
  </si>
  <si>
    <t>NHILL</t>
  </si>
  <si>
    <t>00STPS</t>
  </si>
  <si>
    <t>RT009</t>
  </si>
  <si>
    <t>00STPSRT00902</t>
  </si>
  <si>
    <t>00STPS RT009</t>
  </si>
  <si>
    <t>00STPS_RT009_02-01</t>
  </si>
  <si>
    <t>D-BRAY  GIACCA</t>
  </si>
  <si>
    <t>00SU1D</t>
  </si>
  <si>
    <t>0IATV</t>
  </si>
  <si>
    <t>00SU1D0IATV01</t>
  </si>
  <si>
    <t>00SU1D 0IATV</t>
  </si>
  <si>
    <t>00SU1D_0IATV_01-01</t>
  </si>
  <si>
    <t>9XXA</t>
  </si>
  <si>
    <t>93R</t>
  </si>
  <si>
    <t>100%POLYAMIDE-NYLON+RIB 96%POLYESTER 4%ELASTANE-SPANDEX</t>
  </si>
  <si>
    <t>J-DUST-KA GIACCA</t>
  </si>
  <si>
    <t>A00208</t>
  </si>
  <si>
    <t>0SAZN</t>
  </si>
  <si>
    <t>A002080SAZN81E</t>
  </si>
  <si>
    <t>A00208 0SAZN</t>
  </si>
  <si>
    <t>A00208_0SAZN_81E-01</t>
  </si>
  <si>
    <t>A002080SAZN9XX</t>
  </si>
  <si>
    <t>A00208_0SAZN_9XX-01</t>
  </si>
  <si>
    <t>100%NYLON+RIB98%POLYESTER2%ELASTANE</t>
  </si>
  <si>
    <t>J-JAVIER GIACCA</t>
  </si>
  <si>
    <t>A00545</t>
  </si>
  <si>
    <t>0TAQF</t>
  </si>
  <si>
    <t>5IT</t>
  </si>
  <si>
    <t>CROCODILE</t>
  </si>
  <si>
    <t>A005450TAQF5IT</t>
  </si>
  <si>
    <t>A00545 0TAQF</t>
  </si>
  <si>
    <t>A00545_0TAQF_5IT-01</t>
  </si>
  <si>
    <t>70%COTTON 30%NYLON+CONTRAST100%NYLON</t>
  </si>
  <si>
    <t>J-CARSON-KA GIACCA</t>
  </si>
  <si>
    <t>A00980</t>
  </si>
  <si>
    <t>0ABAJ</t>
  </si>
  <si>
    <t>A009800ABAJ51F</t>
  </si>
  <si>
    <t>A00980 0ABAJ</t>
  </si>
  <si>
    <t>A00980_0ABAJ_51F-01</t>
  </si>
  <si>
    <t>A009800ABAJ81E</t>
  </si>
  <si>
    <t>A00980_0ABAJ_81E-01</t>
  </si>
  <si>
    <t>100%VISCOSE-RAYON+RIB 93%VISCOSE-RAYON 6%POLYESTER 1%ELASTANE-SPANDEX+</t>
  </si>
  <si>
    <t>0EAWE</t>
  </si>
  <si>
    <t>GIACCA</t>
  </si>
  <si>
    <t>NHILL-C GIACCA</t>
  </si>
  <si>
    <t>A01095</t>
  </si>
  <si>
    <t>0IAXK</t>
  </si>
  <si>
    <t>A010950IAXK02</t>
  </si>
  <si>
    <t>A01095 0IAXK</t>
  </si>
  <si>
    <t>A01095_0IAXK_02-01</t>
  </si>
  <si>
    <t>6201309099</t>
  </si>
  <si>
    <t>57%COTTON 43%POLYAMIDE-NYLON</t>
  </si>
  <si>
    <t>J-THOMPSON GIACCA</t>
  </si>
  <si>
    <t>A01592</t>
  </si>
  <si>
    <t>0ECAQ</t>
  </si>
  <si>
    <t>A015920ECAQ9XX</t>
  </si>
  <si>
    <t>A01592 0ECAQ</t>
  </si>
  <si>
    <t>A01592_0ECAQ_9XX-01</t>
  </si>
  <si>
    <t>100%VISCOSE-RAYON+RIB 85%VISCOSE-RAYON 13%POLYESTER 2%ELASTANE-SPANDEX</t>
  </si>
  <si>
    <t>J-SMOKED GIACCA</t>
  </si>
  <si>
    <t>A01594</t>
  </si>
  <si>
    <t>A015940EAWE9XX</t>
  </si>
  <si>
    <t>A01594 0EAWE</t>
  </si>
  <si>
    <t>A01594_0EAWE_9XX-01</t>
  </si>
  <si>
    <t>6201409019</t>
  </si>
  <si>
    <t>100%POLYAMIDE-NYLON+HOOD 100%COTTON+RIB 98%POLYESTER 2%ELASTANE-SPANDE</t>
  </si>
  <si>
    <t>J-LAGASH GIACCA</t>
  </si>
  <si>
    <t>A01625</t>
  </si>
  <si>
    <t>0GATV</t>
  </si>
  <si>
    <t>A016250GATV51F</t>
  </si>
  <si>
    <t>A01625 0GATV</t>
  </si>
  <si>
    <t>A01625_0GATV_51F-01</t>
  </si>
  <si>
    <t>A016250GATV9XX</t>
  </si>
  <si>
    <t>A01625_0GATV_9XX-01</t>
  </si>
  <si>
    <t>100%POLYAMIDE-NYLON+CONTRAST 100%POLYESTER+CONTRAST 100%COTTON+CONTRAS</t>
  </si>
  <si>
    <t>J-UPPER GIACCA</t>
  </si>
  <si>
    <t>A01628</t>
  </si>
  <si>
    <t>0ECAM</t>
  </si>
  <si>
    <t>A016280ECAM51F</t>
  </si>
  <si>
    <t>A01628 0ECAM</t>
  </si>
  <si>
    <t>A01628_0ECAM_51F-01</t>
  </si>
  <si>
    <t>J-BRUNO GIACCA</t>
  </si>
  <si>
    <t>A01630</t>
  </si>
  <si>
    <t>0JBAF</t>
  </si>
  <si>
    <t>A016300JBAF79R</t>
  </si>
  <si>
    <t>A01630 0JBAF</t>
  </si>
  <si>
    <t>A01630_0JBAF_79R-01</t>
  </si>
  <si>
    <t>J-HALLS-A GIACCA</t>
  </si>
  <si>
    <t>A01631</t>
  </si>
  <si>
    <t>0IBAM</t>
  </si>
  <si>
    <t>A016310IBAM51F</t>
  </si>
  <si>
    <t>A01631 0IBAM</t>
  </si>
  <si>
    <t>A01631_0IBAM_51F-01</t>
  </si>
  <si>
    <t>J-FOOT GIACCA</t>
  </si>
  <si>
    <t>A01634</t>
  </si>
  <si>
    <t>0BBAG</t>
  </si>
  <si>
    <t>A016340BBAG9XX</t>
  </si>
  <si>
    <t>A01634 0BBAG</t>
  </si>
  <si>
    <t>A01634_0BBAG_9XX-01</t>
  </si>
  <si>
    <t>D-COSNIL GIACCA</t>
  </si>
  <si>
    <t>A01798</t>
  </si>
  <si>
    <t>0CCAZ</t>
  </si>
  <si>
    <t>A017980CCAZ01</t>
  </si>
  <si>
    <t>A01798 0CCAZ</t>
  </si>
  <si>
    <t>A01798_0CCAZ_01-01</t>
  </si>
  <si>
    <t>J-HALLS-PRINT GIACCA</t>
  </si>
  <si>
    <t>A01813</t>
  </si>
  <si>
    <t>3BI</t>
  </si>
  <si>
    <t>POINCIANA</t>
  </si>
  <si>
    <t>A018130IBAM3BI</t>
  </si>
  <si>
    <t>A01813 0IBAM</t>
  </si>
  <si>
    <t>A01813_0IBAM_3BI-01</t>
  </si>
  <si>
    <t>100%POLYESTER+CONTRAST 100%POLYAMIDE-NYLON+RIB 99%POLYESTER 1%ELASTANE</t>
  </si>
  <si>
    <t>J-SCHMIDZ GIACCA</t>
  </si>
  <si>
    <t>A01826</t>
  </si>
  <si>
    <t>0BDAF</t>
  </si>
  <si>
    <t>A018260BDAF9XX</t>
  </si>
  <si>
    <t>A01826 0BDAF</t>
  </si>
  <si>
    <t>A01826_0BDAF_9XX-01</t>
  </si>
  <si>
    <t>98%COTTON 2%ELASTANE-SPANDEX+COATING 100%VISCOSE-RAYON</t>
  </si>
  <si>
    <t>D-ANTONY-SP GIACCA</t>
  </si>
  <si>
    <t>A01884</t>
  </si>
  <si>
    <t>009SB</t>
  </si>
  <si>
    <t>A01884009SB01</t>
  </si>
  <si>
    <t>A01884 009SB</t>
  </si>
  <si>
    <t>A01884_009SB_01-01</t>
  </si>
  <si>
    <t>D-SERLE GIACCA</t>
  </si>
  <si>
    <t>A01959</t>
  </si>
  <si>
    <t>009SA</t>
  </si>
  <si>
    <t>A01959009SA01</t>
  </si>
  <si>
    <t>A01959 009SA</t>
  </si>
  <si>
    <t>A01959_009SA_01-01</t>
  </si>
  <si>
    <t>100%COTTON+CONTRAST 70%COTTON 30%POLYAMIDE-NYLON</t>
  </si>
  <si>
    <t>J-BATTLE GIACCA</t>
  </si>
  <si>
    <t>A02134</t>
  </si>
  <si>
    <t>0KBAA</t>
  </si>
  <si>
    <t>A021340KBAA51F</t>
  </si>
  <si>
    <t>A02134 0KBAA</t>
  </si>
  <si>
    <t>A02134_0KBAA_51F-01</t>
  </si>
  <si>
    <t>A021340KBAA9XX</t>
  </si>
  <si>
    <t>A02134_0KBAA_9XX-01</t>
  </si>
  <si>
    <t xml:space="preserve">73%COTTON 27%POLYAMIDE-NYLON+CONTRAST 100%POLYAMIDE-NYLON+APPLICATION </t>
  </si>
  <si>
    <t>J-LUKI GIACCA</t>
  </si>
  <si>
    <t>A02139</t>
  </si>
  <si>
    <t>0LBBH</t>
  </si>
  <si>
    <t>A021390LBBH51F</t>
  </si>
  <si>
    <t>A02139 0LBBH</t>
  </si>
  <si>
    <t>A02139_0LBBH_51F-01</t>
  </si>
  <si>
    <t>6201401019</t>
  </si>
  <si>
    <t>100%POLYESTER+CONTRAST 71%POLYESTER 29%POLYAMIDE-NYLON+CONTRAST 100%PO</t>
  </si>
  <si>
    <t>J-EDWARD GIACCA</t>
  </si>
  <si>
    <t>A02203</t>
  </si>
  <si>
    <t>0DBBB</t>
  </si>
  <si>
    <t>8MIA</t>
  </si>
  <si>
    <t>A022030DBBB8MIA</t>
  </si>
  <si>
    <t>A02203 0DBBB</t>
  </si>
  <si>
    <t>A02203_0DBBB_8MIA-01</t>
  </si>
  <si>
    <t>A022030DBBB9XX</t>
  </si>
  <si>
    <t>A02203_0DBBB_9XX-01</t>
  </si>
  <si>
    <t>J-PACKAR GIACCA</t>
  </si>
  <si>
    <t>A02205</t>
  </si>
  <si>
    <t>0QBBG</t>
  </si>
  <si>
    <t>8HN</t>
  </si>
  <si>
    <t>MIDNIGHT</t>
  </si>
  <si>
    <t>A022050QBBG8HN</t>
  </si>
  <si>
    <t>A02205 0QBBG</t>
  </si>
  <si>
    <t>A02205_0QBBG_8HN-01</t>
  </si>
  <si>
    <t>100%POLYAMIDE-NYLON+RIB 71%POLYESTER 27%COTTON 2%ELASTANE-SPANDEX</t>
  </si>
  <si>
    <t>J-OLIVE GIACCA</t>
  </si>
  <si>
    <t>A02274</t>
  </si>
  <si>
    <t>0EBBC</t>
  </si>
  <si>
    <t>A022740EBBC42K</t>
  </si>
  <si>
    <t>A02274 0EBBC</t>
  </si>
  <si>
    <t>A02274_0EBBC_42K-01</t>
  </si>
  <si>
    <t>A022740EBBC51F</t>
  </si>
  <si>
    <t>A02274_0EBBC_51F-01</t>
  </si>
  <si>
    <t>A022740EBBC9XX</t>
  </si>
  <si>
    <t>A02274_0EBBC_9XX-01</t>
  </si>
  <si>
    <t>J-IVORY GIACCA</t>
  </si>
  <si>
    <t>A02275</t>
  </si>
  <si>
    <t>A022750EAWE129</t>
  </si>
  <si>
    <t>A02275 0EAWE</t>
  </si>
  <si>
    <t>A02275_0EAWE_129-01</t>
  </si>
  <si>
    <t>A022750EAWE9XX</t>
  </si>
  <si>
    <t>A02275_0EAWE_9XX-01</t>
  </si>
  <si>
    <t>J-WARREN GIACCA</t>
  </si>
  <si>
    <t>A02277</t>
  </si>
  <si>
    <t>0GBBP</t>
  </si>
  <si>
    <t>A022770GBBP9XXA</t>
  </si>
  <si>
    <t>A02277 0GBBP</t>
  </si>
  <si>
    <t>A02277_0GBBP_9XXA-01</t>
  </si>
  <si>
    <t>6201131090</t>
  </si>
  <si>
    <t>J-LUIS GIACCA</t>
  </si>
  <si>
    <t>A02280</t>
  </si>
  <si>
    <t>0EBBD</t>
  </si>
  <si>
    <t>A022800EBBD7CS</t>
  </si>
  <si>
    <t>A02280 0EBBD</t>
  </si>
  <si>
    <t>A02280_0EBBD_7CS-01</t>
  </si>
  <si>
    <t>A022800EBBD9XX</t>
  </si>
  <si>
    <t>A02280_0EBBD_9XX-01</t>
  </si>
  <si>
    <t>100%LYOCELL+RIB 93%VISCOSE-RAYON 6%POLYESTER 1%ELASTANE-SPANDEX+EMBROI</t>
  </si>
  <si>
    <t>D-IVORY-SP GIACCA</t>
  </si>
  <si>
    <t>A02528</t>
  </si>
  <si>
    <t>0NBAA</t>
  </si>
  <si>
    <t>A025280NBAA02</t>
  </si>
  <si>
    <t>A02528 0NBAA</t>
  </si>
  <si>
    <t>A02528_0NBAA_02-01</t>
  </si>
  <si>
    <t>D-COSNIL-SP GIACCA</t>
  </si>
  <si>
    <t>A02543</t>
  </si>
  <si>
    <t>0HBAN</t>
  </si>
  <si>
    <t>06</t>
  </si>
  <si>
    <t>A025430HBAN06</t>
  </si>
  <si>
    <t>A02543 0HBAN</t>
  </si>
  <si>
    <t>A02543_0HBAN_06-01</t>
  </si>
  <si>
    <t>D-ROLK-SP GIACCA</t>
  </si>
  <si>
    <t>A02550</t>
  </si>
  <si>
    <t>0HBAL</t>
  </si>
  <si>
    <t>A025500HBAL01</t>
  </si>
  <si>
    <t>A02550 0HBAL</t>
  </si>
  <si>
    <t>A02550_0HBAL_01-01</t>
  </si>
  <si>
    <t>J-LUI GIACCA</t>
  </si>
  <si>
    <t>A02711</t>
  </si>
  <si>
    <t>0PBAG</t>
  </si>
  <si>
    <t>A027110PBAG9XX</t>
  </si>
  <si>
    <t>A02711 0PBAG</t>
  </si>
  <si>
    <t>A02711_0PBAG_9XX-01</t>
  </si>
  <si>
    <t>86V</t>
  </si>
  <si>
    <t>51FA</t>
  </si>
  <si>
    <t>22K</t>
  </si>
  <si>
    <t>GOLDEN ROD</t>
  </si>
  <si>
    <t>NHILL-C-SP GIACCA</t>
  </si>
  <si>
    <t>A01958</t>
  </si>
  <si>
    <t>A01958009QV02</t>
  </si>
  <si>
    <t>A01958 009QV</t>
  </si>
  <si>
    <t>A01958_009QV_02-01</t>
  </si>
  <si>
    <t>D-RAFFO-SXY GIACCA</t>
  </si>
  <si>
    <t>A02123</t>
  </si>
  <si>
    <t>009SX</t>
  </si>
  <si>
    <t>A02123009SX02</t>
  </si>
  <si>
    <t>A02123 009SX</t>
  </si>
  <si>
    <t>A02123_009SX_02-01</t>
  </si>
  <si>
    <t>6110113000</t>
  </si>
  <si>
    <t>35%NYLON30%WOOL30%VISCOSE5%CASHMERE</t>
  </si>
  <si>
    <t>K-FREEX-LOGO MAGLIA</t>
  </si>
  <si>
    <t>00SQFB</t>
  </si>
  <si>
    <t>RKAYC</t>
  </si>
  <si>
    <t>00SQFB RKAYC</t>
  </si>
  <si>
    <t>91X</t>
  </si>
  <si>
    <t>00SQFBRKAYC91X</t>
  </si>
  <si>
    <t>00SQFB_RKAYC_91X-01</t>
  </si>
  <si>
    <t>RLAXU</t>
  </si>
  <si>
    <t>00SQFBRLAXU81E</t>
  </si>
  <si>
    <t>00SQFB RLAXU</t>
  </si>
  <si>
    <t>00SQFB_RLAXU_81E-01</t>
  </si>
  <si>
    <t>92H</t>
  </si>
  <si>
    <t>00SQFBRLAXU92H</t>
  </si>
  <si>
    <t>00SQFB_RLAXU_92H-01</t>
  </si>
  <si>
    <t>K-VFREEX MAGLIA</t>
  </si>
  <si>
    <t>00SQG3</t>
  </si>
  <si>
    <t>00SQG3RLAXU81E</t>
  </si>
  <si>
    <t>00SQG3 RLAXU</t>
  </si>
  <si>
    <t>00SQG3_RLAXU_81E-01</t>
  </si>
  <si>
    <t>00SQG3RLAXU9XX</t>
  </si>
  <si>
    <t>00SQG3_RLAXU_9XX-01</t>
  </si>
  <si>
    <t>6110909090</t>
  </si>
  <si>
    <t>55%SILK 45%COTTON</t>
  </si>
  <si>
    <t>K-CROFT MAGLIA</t>
  </si>
  <si>
    <t>A00876</t>
  </si>
  <si>
    <t>0IAYP</t>
  </si>
  <si>
    <t>A008760IAYP9XX</t>
  </si>
  <si>
    <t>A00876 0IAYP</t>
  </si>
  <si>
    <t>A00876_0IAYP_9XX-01</t>
  </si>
  <si>
    <t>51%WOOL 49%COTTON+APPLICATION 100%POLYAMIDE-NYLON+EMBROIDERY YARN 100%</t>
  </si>
  <si>
    <t>K-GEORGE MAGLIA</t>
  </si>
  <si>
    <t>A01281</t>
  </si>
  <si>
    <t>0JAZO</t>
  </si>
  <si>
    <t>A012810JAZO9XX</t>
  </si>
  <si>
    <t>A01281 0JAZO</t>
  </si>
  <si>
    <t>A01281_0JAZO_9XX-01</t>
  </si>
  <si>
    <t>6101309000</t>
  </si>
  <si>
    <t>60%POLYAMIDE-NYLON 22%VISCOSE-RAYON 15%WOOL 3%ALPACA</t>
  </si>
  <si>
    <t>K-ALAMAN MAGLIA</t>
  </si>
  <si>
    <t>A01751</t>
  </si>
  <si>
    <t>0EDAG</t>
  </si>
  <si>
    <t>A017510EDAG9XX</t>
  </si>
  <si>
    <t>A01751 0EDAG</t>
  </si>
  <si>
    <t>A01751_0EDAG_9XX-01</t>
  </si>
  <si>
    <t>6101908010</t>
  </si>
  <si>
    <t>OUTER 100%WOOL+INNER 100%POLYESTER+CONTRAST 100%POLYAMIDE-NYLON+RIB 95</t>
  </si>
  <si>
    <t>K-CHRYSO MAGLIA</t>
  </si>
  <si>
    <t>A01755</t>
  </si>
  <si>
    <t>0IBAU</t>
  </si>
  <si>
    <t>A017550IBAU51F</t>
  </si>
  <si>
    <t>A01755 0IBAU</t>
  </si>
  <si>
    <t>A01755_0IBAU_51F-01</t>
  </si>
  <si>
    <t>46%VISCOSE-RAYON 23%POLYAMIDE-NYLON 14%WOOL 12%POLYESTER 5%ALPACA</t>
  </si>
  <si>
    <t>K-MARRA MAGLIA</t>
  </si>
  <si>
    <t>A01762</t>
  </si>
  <si>
    <t>0JBAP</t>
  </si>
  <si>
    <t>A017620JBAP51F</t>
  </si>
  <si>
    <t>A01762 0JBAP</t>
  </si>
  <si>
    <t>A01762_0JBAP_51F-01</t>
  </si>
  <si>
    <t>A017620JBAP9XX</t>
  </si>
  <si>
    <t>A01762_0JBAP_9XX-01</t>
  </si>
  <si>
    <t>57%VISCOSE-RAYON 36%POLYAMIDE-NYLON 5%POLYESTER 2%ELASTANE-SPANDEX+RIB</t>
  </si>
  <si>
    <t>K-RUSH 21 MAGLIA</t>
  </si>
  <si>
    <t>A01763</t>
  </si>
  <si>
    <t>0JBAQ</t>
  </si>
  <si>
    <t>A017630JBAQ9XX</t>
  </si>
  <si>
    <t>A01763 0JBAQ</t>
  </si>
  <si>
    <t>A01763_0JBAQ_9XX-01</t>
  </si>
  <si>
    <t>92%WOOL 8%CASHMERE</t>
  </si>
  <si>
    <t>K-NITRO MAGLIA</t>
  </si>
  <si>
    <t>A01766</t>
  </si>
  <si>
    <t>0JBAS</t>
  </si>
  <si>
    <t>A017660JBAS9XX</t>
  </si>
  <si>
    <t>A01766 0JBAS</t>
  </si>
  <si>
    <t>A01766_0JBAS_9XX-01</t>
  </si>
  <si>
    <t>62%COTTON 38%POLYESTER</t>
  </si>
  <si>
    <t>K-BALTIC MAGLIA</t>
  </si>
  <si>
    <t>A02169</t>
  </si>
  <si>
    <t>0DDAS</t>
  </si>
  <si>
    <t>A021690DDAS51F</t>
  </si>
  <si>
    <t>A02169 0DDAS</t>
  </si>
  <si>
    <t>A02169_0DDAS_51F-01</t>
  </si>
  <si>
    <t>46%POLYESTER 41%VISCOSE-RAYON 11%POLYAMIDE-NYLON 2%ELASTANE-SPANDEX+CO</t>
  </si>
  <si>
    <t>K-JARGON MAGLIA</t>
  </si>
  <si>
    <t>A02174</t>
  </si>
  <si>
    <t>0LBAM</t>
  </si>
  <si>
    <t>A021740LBAM9XX</t>
  </si>
  <si>
    <t>A02174 0LBAM</t>
  </si>
  <si>
    <t>A02174_0LBAM_9XX-01</t>
  </si>
  <si>
    <t>50%VISCOSE-RAYON 48%POLYAMIDE-NYLON 2%ELASTANE-SPANDEX+CONTRAST 60%COT</t>
  </si>
  <si>
    <t>K-MILKY MAGLIA</t>
  </si>
  <si>
    <t>A02178</t>
  </si>
  <si>
    <t>0SCAA</t>
  </si>
  <si>
    <t>A021780SCAA51F</t>
  </si>
  <si>
    <t>A02178 0SCAA</t>
  </si>
  <si>
    <t>A02178_0SCAA_51F-01</t>
  </si>
  <si>
    <t>77%COTTON 23%POLYAMIDE-NYLON+APPLICATION 100%POLYESTER</t>
  </si>
  <si>
    <t>K-NAVAJO MAGLIA</t>
  </si>
  <si>
    <t>A02179</t>
  </si>
  <si>
    <t>0SCAB</t>
  </si>
  <si>
    <t>A021790SCAB51F</t>
  </si>
  <si>
    <t>A02179 0SCAB</t>
  </si>
  <si>
    <t>A02179_0SCAB_51F-01</t>
  </si>
  <si>
    <t>A021790SCAB8HN</t>
  </si>
  <si>
    <t>A02179_0SCAB_8HN-01</t>
  </si>
  <si>
    <t xml:space="preserve">70%VISCOSE-RAYON 30%POLYESTER+RIB 64%VISCOSE-RAYON 20%POLYAMIDE-NYLON </t>
  </si>
  <si>
    <t>K-OREGON MAGLIA</t>
  </si>
  <si>
    <t>A02463</t>
  </si>
  <si>
    <t>0SCAC</t>
  </si>
  <si>
    <t>A024630SCAC9XX</t>
  </si>
  <si>
    <t>A02463 0SCAC</t>
  </si>
  <si>
    <t>A02463_0SCAC_9XX-01</t>
  </si>
  <si>
    <t>70%VISCOSE 30%POLYESTER</t>
  </si>
  <si>
    <t>K-OREGON BLACK MAGLIA</t>
  </si>
  <si>
    <t>A02531</t>
  </si>
  <si>
    <t>0WBAU</t>
  </si>
  <si>
    <t>A025310WBAU9XX</t>
  </si>
  <si>
    <t>A02531 0WBAU</t>
  </si>
  <si>
    <t>A02531_0WBAU_9XX-01</t>
  </si>
  <si>
    <t>70%COTTON 30%NYLON</t>
  </si>
  <si>
    <t>K-MEXICO MAGLIA</t>
  </si>
  <si>
    <t>A02853</t>
  </si>
  <si>
    <t>0HCAE</t>
  </si>
  <si>
    <t>A028530HCAE9XX</t>
  </si>
  <si>
    <t>A02853 0HCAE</t>
  </si>
  <si>
    <t>A02853_0HCAE_9XX-01</t>
  </si>
  <si>
    <t>4203100000</t>
  </si>
  <si>
    <t>Leather jackets</t>
  </si>
  <si>
    <t>100%LAMBSKIB LEATHER</t>
  </si>
  <si>
    <t>100% SHEEPSKIN LEATHER</t>
  </si>
  <si>
    <t>L-QUAD GIACCA</t>
  </si>
  <si>
    <t>00S8G1</t>
  </si>
  <si>
    <t>0NARY</t>
  </si>
  <si>
    <t>00S8G10NARY900</t>
  </si>
  <si>
    <t>00S8G1 0NARY</t>
  </si>
  <si>
    <t>00S8G1_0NARY_900-01</t>
  </si>
  <si>
    <t>L-SHIRO-WH  GIACCA</t>
  </si>
  <si>
    <t>00SU8S</t>
  </si>
  <si>
    <t>0WAGL</t>
  </si>
  <si>
    <t>00SU8S0WAGL900</t>
  </si>
  <si>
    <t>00SU8S 0WAGL</t>
  </si>
  <si>
    <t>00SU8S_0WAGL_900-01</t>
  </si>
  <si>
    <t>100%LAMBSKIN LEATHER</t>
  </si>
  <si>
    <t>0KAZC</t>
  </si>
  <si>
    <t>L-GARRETT GIACCA</t>
  </si>
  <si>
    <t>A00040</t>
  </si>
  <si>
    <t>A000400KAZC9XX</t>
  </si>
  <si>
    <t>A00040 0KAZC</t>
  </si>
  <si>
    <t>A00040_0KAZC_9XX-01</t>
  </si>
  <si>
    <t>L-LUC GIACCA</t>
  </si>
  <si>
    <t>A00116</t>
  </si>
  <si>
    <t>0BAZI</t>
  </si>
  <si>
    <t>A00116 0BAZI</t>
  </si>
  <si>
    <t>A001160BAZI9XX</t>
  </si>
  <si>
    <t>A00116_0BAZI_9XX-01</t>
  </si>
  <si>
    <t>L-STARKVILLE GIACCA</t>
  </si>
  <si>
    <t>A01575</t>
  </si>
  <si>
    <t>0BCAJ</t>
  </si>
  <si>
    <t>A015750BCAJ9XX</t>
  </si>
  <si>
    <t>A01575 0BCAJ</t>
  </si>
  <si>
    <t>A01575_0BCAJ_9XX-01</t>
  </si>
  <si>
    <t>100%SHEEPSKIN LEATHER+CONTRAST 100%COWHIDE LEATHER+CONTRAST 100%GOATSK</t>
  </si>
  <si>
    <t>L-ROGER GIACCA</t>
  </si>
  <si>
    <t>A01576</t>
  </si>
  <si>
    <t>0ECAR</t>
  </si>
  <si>
    <t>A015760ECAR9XX</t>
  </si>
  <si>
    <t>A01576 0ECAR</t>
  </si>
  <si>
    <t>A01576_0ECAR_9XX-01</t>
  </si>
  <si>
    <t>L-POWER GIACCA</t>
  </si>
  <si>
    <t>A01626</t>
  </si>
  <si>
    <t>0LAZZ</t>
  </si>
  <si>
    <t>A016260LAZZ9XXA</t>
  </si>
  <si>
    <t>A01626 0LAZZ</t>
  </si>
  <si>
    <t>A01626_0LAZZ_9XXA-01</t>
  </si>
  <si>
    <t>L-CIRCLE GIACCA</t>
  </si>
  <si>
    <t>A01820</t>
  </si>
  <si>
    <t>0ICAK</t>
  </si>
  <si>
    <t>A018200ICAK9XX</t>
  </si>
  <si>
    <t>A01820 0ICAK</t>
  </si>
  <si>
    <t>A01820_0ICAK_9XX-01</t>
  </si>
  <si>
    <t>100%SHEEPSKIN LEATHER+RIB 97%ACRYLIC 3%ELASTANE-SPANDEX</t>
  </si>
  <si>
    <t>L-FUTURE GIACCA</t>
  </si>
  <si>
    <t>A01956</t>
  </si>
  <si>
    <t>0BDAD</t>
  </si>
  <si>
    <t>A019560BDAD9XX</t>
  </si>
  <si>
    <t>A01956 0BDAD</t>
  </si>
  <si>
    <t>A01956_0BDAD_9XX-01</t>
  </si>
  <si>
    <t>79%WOOL 21%POLYAMIDE-NYLON+CONTRAST 100%COWHIDE LEATHER+RIB 95%ACRYLIC</t>
  </si>
  <si>
    <t>L-COHEN GIACCA</t>
  </si>
  <si>
    <t>A01961</t>
  </si>
  <si>
    <t>0LBAC</t>
  </si>
  <si>
    <t>A019610LBAC86V</t>
  </si>
  <si>
    <t>A01961 0LBAC</t>
  </si>
  <si>
    <t>A01961_0LBAC_86V-01</t>
  </si>
  <si>
    <t>L-FULK GIACCA</t>
  </si>
  <si>
    <t>A02156</t>
  </si>
  <si>
    <t>0SCAN</t>
  </si>
  <si>
    <t>8MJ</t>
  </si>
  <si>
    <t>A021560SCAN8MJ</t>
  </si>
  <si>
    <t>A02156 0SCAN</t>
  </si>
  <si>
    <t>A02156_0SCAN_8MJ-01</t>
  </si>
  <si>
    <t>L-PAD GIACCA</t>
  </si>
  <si>
    <t>A02214</t>
  </si>
  <si>
    <t>0GBBC</t>
  </si>
  <si>
    <t>A022140GBBC9XX</t>
  </si>
  <si>
    <t>A02214 0GBBC</t>
  </si>
  <si>
    <t>A02214_0GBBC_9XX-01</t>
  </si>
  <si>
    <t>L-NAME GIACCA</t>
  </si>
  <si>
    <t>A02282</t>
  </si>
  <si>
    <t>0KBAS</t>
  </si>
  <si>
    <t>A022820KBAS9XX</t>
  </si>
  <si>
    <t>A02282 0KBAS</t>
  </si>
  <si>
    <t>A02282_0KBAS_9XX-01</t>
  </si>
  <si>
    <t>62%POLYAMIDE-NYLON 38%COTTON</t>
  </si>
  <si>
    <t>P-YEGOR-K-DIVISION PANTALONI</t>
  </si>
  <si>
    <t>00SQ02</t>
  </si>
  <si>
    <t>RKATU</t>
  </si>
  <si>
    <t>00SQ02RKATU900</t>
  </si>
  <si>
    <t>00SQ02 RKATU</t>
  </si>
  <si>
    <t>00SQ02_RKATU_900-01</t>
  </si>
  <si>
    <t>100%COTTON+RIB 96%COTTON 4%ELASTANE</t>
  </si>
  <si>
    <t>P-TARY-DIVISION PANTALONI</t>
  </si>
  <si>
    <t>00SQ08</t>
  </si>
  <si>
    <t>RBAWT</t>
  </si>
  <si>
    <t>00SQ08RBAWT900</t>
  </si>
  <si>
    <t>00SQ08 RBAWT</t>
  </si>
  <si>
    <t>00SQ08_RBAWT_900-01</t>
  </si>
  <si>
    <t>912</t>
  </si>
  <si>
    <t>LIGHT GREY MELANGE</t>
  </si>
  <si>
    <t>8II</t>
  </si>
  <si>
    <t>CLASSIC BLUE</t>
  </si>
  <si>
    <t>00SQ08RBAWT8II</t>
  </si>
  <si>
    <t>00SQ08_RBAWT_8II-01</t>
  </si>
  <si>
    <t>P-JARED-CARGO PANTALONI</t>
  </si>
  <si>
    <t>00SZL0</t>
  </si>
  <si>
    <t>0BASZ</t>
  </si>
  <si>
    <t>00SZL0 0BASZ</t>
  </si>
  <si>
    <t>00SZL00BASZ51F</t>
  </si>
  <si>
    <t>00SZL0_0BASZ_51F-01</t>
  </si>
  <si>
    <t>P-JARED-NL PANTALONI</t>
  </si>
  <si>
    <t>00SZL4</t>
  </si>
  <si>
    <t>0JAVZ</t>
  </si>
  <si>
    <t>00SZL40JAVZ900</t>
  </si>
  <si>
    <t>00SZL4 0JAVZ</t>
  </si>
  <si>
    <t>00SZL4_0JAVZ_900-01</t>
  </si>
  <si>
    <t>P-TARY-LOGO PANTALONI</t>
  </si>
  <si>
    <t>00SZLB</t>
  </si>
  <si>
    <t>0BAWT</t>
  </si>
  <si>
    <t>00SZLB0BAWT51F</t>
  </si>
  <si>
    <t>00SZLB 0BAWT</t>
  </si>
  <si>
    <t>00SZLB_0BAWT_51F-01</t>
  </si>
  <si>
    <t>59%COTTON 41%POLYAMIDE-NYLON+RIB 65%COTTON 31%POLYESTER 4%POLYAMIDE-NY</t>
  </si>
  <si>
    <t>P-LATINUM PANTALONI</t>
  </si>
  <si>
    <t>A00076</t>
  </si>
  <si>
    <t>0KAYB</t>
  </si>
  <si>
    <t>9CB</t>
  </si>
  <si>
    <t>GREY MELANGE (NO BROS)</t>
  </si>
  <si>
    <t>A000760KAYB9CB</t>
  </si>
  <si>
    <t>A00076 0KAYB</t>
  </si>
  <si>
    <t>A00076_0KAYB_9CB-01</t>
  </si>
  <si>
    <t>A000760KAYB9XX</t>
  </si>
  <si>
    <t>A00076_0KAYB_9XX-01</t>
  </si>
  <si>
    <t>92%POLYESTER 8%ELASTANE</t>
  </si>
  <si>
    <t>P-CHROME PANTALONI</t>
  </si>
  <si>
    <t>A00078</t>
  </si>
  <si>
    <t>0KUTI</t>
  </si>
  <si>
    <t>8ATA</t>
  </si>
  <si>
    <t>A00078 0KUTI</t>
  </si>
  <si>
    <t>A000780KUTI900A</t>
  </si>
  <si>
    <t>A00078_0KUTI_900A-01</t>
  </si>
  <si>
    <t>P-PHILLIPE-KA PANTALONI</t>
  </si>
  <si>
    <t>A00089</t>
  </si>
  <si>
    <t>0AAZN</t>
  </si>
  <si>
    <t>A000890AAZN7CS</t>
  </si>
  <si>
    <t>A00089 0AAZN</t>
  </si>
  <si>
    <t>A00089_0AAZN_7CS-01</t>
  </si>
  <si>
    <t>P-JAX PANTALONI</t>
  </si>
  <si>
    <t>A00999</t>
  </si>
  <si>
    <t>0JAZA</t>
  </si>
  <si>
    <t>A00999 0JAZA</t>
  </si>
  <si>
    <t>A009990JAZA9XX</t>
  </si>
  <si>
    <t>A00999_0JAZA_9XX-01</t>
  </si>
  <si>
    <t>60%COTTON 40%POLYESTER+RIB 95%COTTON 5%ELASTANE-SPANDEX</t>
  </si>
  <si>
    <t>P-TAR-KA PANTALONI</t>
  </si>
  <si>
    <t>A01124</t>
  </si>
  <si>
    <t>0HAYT</t>
  </si>
  <si>
    <t>89R</t>
  </si>
  <si>
    <t>SKYDIVER</t>
  </si>
  <si>
    <t>A011240HAYT89R</t>
  </si>
  <si>
    <t>A01124 0HAYT</t>
  </si>
  <si>
    <t>A01124_0HAYT_89R-01</t>
  </si>
  <si>
    <t>P-AMBRIDGE PANTALONI</t>
  </si>
  <si>
    <t>A01601</t>
  </si>
  <si>
    <t>A016010ECAQ9XX</t>
  </si>
  <si>
    <t>A01601 0ECAQ</t>
  </si>
  <si>
    <t>A01601_0ECAQ_9XX-01</t>
  </si>
  <si>
    <t>0CCAE</t>
  </si>
  <si>
    <t>100%COTTON +CONTRAST 97%COTTON 3%ELASTANE+CONTRAST 100%POLYESTER</t>
  </si>
  <si>
    <t>P-HOR PANTALONI</t>
  </si>
  <si>
    <t>A01643</t>
  </si>
  <si>
    <t>A016430ECAM51F</t>
  </si>
  <si>
    <t>A01643 0ECAM</t>
  </si>
  <si>
    <t>A01643_0ECAM_51F-01</t>
  </si>
  <si>
    <t>P-COR PANTALONI</t>
  </si>
  <si>
    <t>A01681</t>
  </si>
  <si>
    <t>A016810IBAM9XX</t>
  </si>
  <si>
    <t>A01681 0IBAM</t>
  </si>
  <si>
    <t>A01681_0IBAM_9XX-01</t>
  </si>
  <si>
    <t>6103490010</t>
  </si>
  <si>
    <t>K-BANA 21 PANTALONI</t>
  </si>
  <si>
    <t>A01764</t>
  </si>
  <si>
    <t>A017640JBAQ9XX</t>
  </si>
  <si>
    <t>A01764 0JBAQ</t>
  </si>
  <si>
    <t>A01764_0JBAQ_9XX-01</t>
  </si>
  <si>
    <t>70%COTTON 30%POLYESTER</t>
  </si>
  <si>
    <t>P-CALTON-A1 PANTALONI</t>
  </si>
  <si>
    <t>A01979</t>
  </si>
  <si>
    <t>0KAZW</t>
  </si>
  <si>
    <t>A019790KAZW9XX</t>
  </si>
  <si>
    <t>A01979 0KAZW</t>
  </si>
  <si>
    <t>A01979_0KAZW_9XX-01</t>
  </si>
  <si>
    <t>D-KARGO PANTALONI</t>
  </si>
  <si>
    <t>A01992</t>
  </si>
  <si>
    <t>0BCAZ</t>
  </si>
  <si>
    <t>A019920BCAZ01</t>
  </si>
  <si>
    <t>A01992 0BCAZ</t>
  </si>
  <si>
    <t>A01992_0BCAZ_01-01</t>
  </si>
  <si>
    <t>P-HILL PANTALONI</t>
  </si>
  <si>
    <t>A02162</t>
  </si>
  <si>
    <t>0GBBF</t>
  </si>
  <si>
    <t>A021620GBBF51F</t>
  </si>
  <si>
    <t>A02162 0GBBF</t>
  </si>
  <si>
    <t>A02162_0GBBF_51F-01</t>
  </si>
  <si>
    <t>P-CYAN PANTALONI</t>
  </si>
  <si>
    <t>A02278</t>
  </si>
  <si>
    <t>A022780KBAA9XX</t>
  </si>
  <si>
    <t>A02278 0KBAA</t>
  </si>
  <si>
    <t>A02278_0KBAA_9XX-01</t>
  </si>
  <si>
    <t>100%NYLON+ COATING100%POLYURETHANE</t>
  </si>
  <si>
    <t>P-TOLLER-RIP PANTALONI</t>
  </si>
  <si>
    <t>A02321</t>
  </si>
  <si>
    <t>0ICAL</t>
  </si>
  <si>
    <t>A023210ICAL9XX</t>
  </si>
  <si>
    <t>A02321 0ICAL</t>
  </si>
  <si>
    <t>A02321_0ICAL_9XX-01</t>
  </si>
  <si>
    <t>D-FRAN-SP PANTALONI</t>
  </si>
  <si>
    <t>A02553</t>
  </si>
  <si>
    <t>A025530HBAL01</t>
  </si>
  <si>
    <t>A02553 0HBAL</t>
  </si>
  <si>
    <t>A02553_0HBAL_01-01</t>
  </si>
  <si>
    <t>0HBAM</t>
  </si>
  <si>
    <t>100%COTTON+RIB97%COTTON3%ELASTHAN</t>
  </si>
  <si>
    <t>8CL</t>
  </si>
  <si>
    <t>AEGEAN BLUE</t>
  </si>
  <si>
    <t>P-YEGOR-K-PATCH PANTALONI</t>
  </si>
  <si>
    <t>A06056</t>
  </si>
  <si>
    <t>A06056RKATU900</t>
  </si>
  <si>
    <t>A06056 RKATU</t>
  </si>
  <si>
    <t>A06056_RKATU_900-01</t>
  </si>
  <si>
    <t>T-POLO-WORKY POLO</t>
  </si>
  <si>
    <t>00SEFP</t>
  </si>
  <si>
    <t>0HAXR</t>
  </si>
  <si>
    <t>00SEFP0HAXR129</t>
  </si>
  <si>
    <t>00SEFP 0HAXR</t>
  </si>
  <si>
    <t>00SEFP_0HAXR_129-01</t>
  </si>
  <si>
    <t>00SEFP0HAXR900</t>
  </si>
  <si>
    <t>00SEFP_0HAXR_900-01</t>
  </si>
  <si>
    <t>T-HART POLO</t>
  </si>
  <si>
    <t>00SJ6N</t>
  </si>
  <si>
    <t>0CATI</t>
  </si>
  <si>
    <t>00SJ6N0CATI100</t>
  </si>
  <si>
    <t>00SJ6N 0CATI</t>
  </si>
  <si>
    <t>00SJ6N_0CATI_100-01</t>
  </si>
  <si>
    <t>00SJ6N0CATI900</t>
  </si>
  <si>
    <t>00SJ6N_0CATI_900-01</t>
  </si>
  <si>
    <t>T-MILES-NEW2 POLO</t>
  </si>
  <si>
    <t>00SPWK</t>
  </si>
  <si>
    <t>RPASJ</t>
  </si>
  <si>
    <t>00SPWKRPASJ100</t>
  </si>
  <si>
    <t>00SPWK RPASJ</t>
  </si>
  <si>
    <t>00SPWK_RPASJ_100-01</t>
  </si>
  <si>
    <t>00SPWKRPASJ900</t>
  </si>
  <si>
    <t>00SPWK_RPASJ_900-01</t>
  </si>
  <si>
    <t>00SPWKRPASJ81E</t>
  </si>
  <si>
    <t>00SPWK_RPASJ_81E-01</t>
  </si>
  <si>
    <t>95%COTTON 5%ELASTANE-SPANDEX+RIB 100%COTTON</t>
  </si>
  <si>
    <t>T-HEAL-HD POLO</t>
  </si>
  <si>
    <t>00SQFQ</t>
  </si>
  <si>
    <t>R0MXZ</t>
  </si>
  <si>
    <t>00SQFQR0MXZ100</t>
  </si>
  <si>
    <t>00SQFQ R0MXZ</t>
  </si>
  <si>
    <t>00SQFQ_R0MXZ_100-01</t>
  </si>
  <si>
    <t>652</t>
  </si>
  <si>
    <t>HELIOTROPE</t>
  </si>
  <si>
    <t>00SQFQR0MXZ900</t>
  </si>
  <si>
    <t>00SQFQ_R0MXZ_900-01</t>
  </si>
  <si>
    <t>00SQFQR0MXZ912</t>
  </si>
  <si>
    <t>00SQFQ_R0MXZ_912-01</t>
  </si>
  <si>
    <t>42A</t>
  </si>
  <si>
    <t>RACING RED</t>
  </si>
  <si>
    <t>00SQFQR0MXZ42A</t>
  </si>
  <si>
    <t>00SQFQ_R0MXZ_42A-01</t>
  </si>
  <si>
    <t>00SQFQR0MXZ81E</t>
  </si>
  <si>
    <t>00SQFQ_R0MXZ_81E-01</t>
  </si>
  <si>
    <t>00SQFQR0MXZ89R</t>
  </si>
  <si>
    <t>00SQFQ_R0MXZ_89R-01</t>
  </si>
  <si>
    <t>8MI</t>
  </si>
  <si>
    <t>AQUA SKY</t>
  </si>
  <si>
    <t>00SQFQR0MXZ8MI</t>
  </si>
  <si>
    <t>00SQFQ_R0MXZ_8MI-01</t>
  </si>
  <si>
    <t>T-MILES-NEW POLO</t>
  </si>
  <si>
    <t>00SW7B</t>
  </si>
  <si>
    <t>0PASJ</t>
  </si>
  <si>
    <t>00SW7B0PASJ100</t>
  </si>
  <si>
    <t>00SW7B 0PASJ</t>
  </si>
  <si>
    <t>00SW7B_0PASJ_100-01</t>
  </si>
  <si>
    <t>00SW7B0PASJ81E</t>
  </si>
  <si>
    <t>00SW7B_0PASJ_81E-01</t>
  </si>
  <si>
    <t>T-RANDY-NEW POLO</t>
  </si>
  <si>
    <t>00SW7C</t>
  </si>
  <si>
    <t>0MXZA</t>
  </si>
  <si>
    <t>00SW7C0MXZA100</t>
  </si>
  <si>
    <t>00SW7C 0MXZA</t>
  </si>
  <si>
    <t>00SW7C_0MXZA_100-01</t>
  </si>
  <si>
    <t>00SW7C0MXZA900</t>
  </si>
  <si>
    <t>00SW7C_0MXZA_900-01</t>
  </si>
  <si>
    <t>00SW7C0MXZA912</t>
  </si>
  <si>
    <t>00SW7C_0MXZA_912-01</t>
  </si>
  <si>
    <t>00SW7C0MXZA3BB</t>
  </si>
  <si>
    <t>00SW7C_0MXZA_3BB-01</t>
  </si>
  <si>
    <t>00SW7C0MXZA42A</t>
  </si>
  <si>
    <t>00SW7C_0MXZA_42A-01</t>
  </si>
  <si>
    <t>00SW7C0MXZA8MI</t>
  </si>
  <si>
    <t>00SW7C_0MXZA_8MI-01</t>
  </si>
  <si>
    <t>0BAWH</t>
  </si>
  <si>
    <t>T-RANDY-NEW-A1 MAGLIETTA</t>
  </si>
  <si>
    <t>A01828</t>
  </si>
  <si>
    <t>A018280MXZA100</t>
  </si>
  <si>
    <t>A01828 0MXZA</t>
  </si>
  <si>
    <t>A01828_0MXZA_100-01</t>
  </si>
  <si>
    <t>A018280MXZA9XX</t>
  </si>
  <si>
    <t>A01828_0MXZA_9XX-01</t>
  </si>
  <si>
    <t>T-RANDY-NEW-A2 MAGLIETTA</t>
  </si>
  <si>
    <t>A01867</t>
  </si>
  <si>
    <t>A018670BAWH9XX</t>
  </si>
  <si>
    <t>A01867 0BAWH</t>
  </si>
  <si>
    <t>A01867_0BAWH_9XX-01</t>
  </si>
  <si>
    <t>T-WEET-E1 POLO</t>
  </si>
  <si>
    <t>A02330</t>
  </si>
  <si>
    <t>0GRCX</t>
  </si>
  <si>
    <t>A023300GRCX129</t>
  </si>
  <si>
    <t>A02330 0GRCX</t>
  </si>
  <si>
    <t>A02330_0GRCX_129-01</t>
  </si>
  <si>
    <t>A023300GRCX8MI</t>
  </si>
  <si>
    <t>A02330_0GRCX_8MI-01</t>
  </si>
  <si>
    <t>A023300GRCX9XX</t>
  </si>
  <si>
    <t>A02330_0GRCX_9XX-01</t>
  </si>
  <si>
    <t>100%COTTON+COLLAR 77%COTTON 21%POLYESTER 2%ELASTANE-SPANDEX</t>
  </si>
  <si>
    <t>T-ERPOLOCK POLO</t>
  </si>
  <si>
    <t>A02339</t>
  </si>
  <si>
    <t>0QBAE</t>
  </si>
  <si>
    <t>A023390QBAE100</t>
  </si>
  <si>
    <t>A02339 0QBAE</t>
  </si>
  <si>
    <t>A02339_0QBAE_100-01</t>
  </si>
  <si>
    <t>A023390QBAE51F</t>
  </si>
  <si>
    <t>A02339_0QBAE_51F-01</t>
  </si>
  <si>
    <t>T-POLWORK POLO</t>
  </si>
  <si>
    <t>A02386</t>
  </si>
  <si>
    <t>0IAZR</t>
  </si>
  <si>
    <t>A023860IAZR51FA</t>
  </si>
  <si>
    <t>A02386 0IAZR</t>
  </si>
  <si>
    <t>A02386_0IAZR_51FA-01</t>
  </si>
  <si>
    <t>A023860IAZR9XXA</t>
  </si>
  <si>
    <t>A02386_0IAZR_9XXA-01</t>
  </si>
  <si>
    <t>T-WEET-ROMOHI POLO</t>
  </si>
  <si>
    <t>A02665</t>
  </si>
  <si>
    <t>A026650CATI100</t>
  </si>
  <si>
    <t>A02665 0CATI</t>
  </si>
  <si>
    <t>A02665_0CATI_100-01</t>
  </si>
  <si>
    <t>A026650CATI86V</t>
  </si>
  <si>
    <t>A02665_0CATI_86V-01</t>
  </si>
  <si>
    <t>A026650CATI8CL</t>
  </si>
  <si>
    <t>A02665_0CATI_8CL-01</t>
  </si>
  <si>
    <t>A026650CATI9XX</t>
  </si>
  <si>
    <t>A02665_0CATI_9XX-01</t>
  </si>
  <si>
    <t>T-HARRY-ROMOHI POLO</t>
  </si>
  <si>
    <t>A02666</t>
  </si>
  <si>
    <t>A02666 0CATI</t>
  </si>
  <si>
    <t>A026660CATI8CL</t>
  </si>
  <si>
    <t>A02666_0CATI_8CL-01</t>
  </si>
  <si>
    <t>T-HYDRON POLO</t>
  </si>
  <si>
    <t>A02987</t>
  </si>
  <si>
    <t>A029870MXZA100</t>
  </si>
  <si>
    <t>A02987 0MXZA</t>
  </si>
  <si>
    <t>A02987_0MXZA_100-01</t>
  </si>
  <si>
    <t>A029870MXZA9XX</t>
  </si>
  <si>
    <t>A02987_0MXZA_9XX-01</t>
  </si>
  <si>
    <t>T-SMITH-B1 POLO</t>
  </si>
  <si>
    <t>A03404</t>
  </si>
  <si>
    <t>A034040MXZA100</t>
  </si>
  <si>
    <t>A03404 0MXZA</t>
  </si>
  <si>
    <t>A03404_0MXZA_100-01</t>
  </si>
  <si>
    <t>5BS</t>
  </si>
  <si>
    <t>THYME</t>
  </si>
  <si>
    <t>A034040MXZA5BS</t>
  </si>
  <si>
    <t>A03404_0MXZA_5BS-01</t>
  </si>
  <si>
    <t>A034040MXZA9XX</t>
  </si>
  <si>
    <t>A03404_0MXZA_9XX-01</t>
  </si>
  <si>
    <t>T-SMITH-B2 POLO</t>
  </si>
  <si>
    <t>A03405</t>
  </si>
  <si>
    <t>0BFAS</t>
  </si>
  <si>
    <t>A034050BFAS100</t>
  </si>
  <si>
    <t>A03405 0BFAS</t>
  </si>
  <si>
    <t>A03405_0BFAS_100-01</t>
  </si>
  <si>
    <t>A034050BFAS86V</t>
  </si>
  <si>
    <t>A03405_0BFAS_86V-01</t>
  </si>
  <si>
    <t>A034050BFAS9XX</t>
  </si>
  <si>
    <t>A03405_0BFAS_9XX-01</t>
  </si>
  <si>
    <t>6205300000</t>
  </si>
  <si>
    <t>CAMICIE</t>
  </si>
  <si>
    <t>NEW-SONORA  CAMICIA</t>
  </si>
  <si>
    <t>00SD24</t>
  </si>
  <si>
    <t>RT005</t>
  </si>
  <si>
    <t>00SD24RT00502</t>
  </si>
  <si>
    <t>00SD24 RT005</t>
  </si>
  <si>
    <t>00SD24_RT005_02-01</t>
  </si>
  <si>
    <t>RT006</t>
  </si>
  <si>
    <t>00SD24RT00602</t>
  </si>
  <si>
    <t>00SD24 RT006</t>
  </si>
  <si>
    <t>00SD24_RT006_02-01</t>
  </si>
  <si>
    <t>S-JAMES CAMICIA</t>
  </si>
  <si>
    <t>00SD7W</t>
  </si>
  <si>
    <t>0TAXY</t>
  </si>
  <si>
    <t>88H</t>
  </si>
  <si>
    <t>BRIGHT COBALT</t>
  </si>
  <si>
    <t>00SD7W0TAXY88H</t>
  </si>
  <si>
    <t>00SD7W 0TAXY</t>
  </si>
  <si>
    <t>00SD7W_0TAXY_88H-01</t>
  </si>
  <si>
    <t>S-JAMES-A CAMICIA</t>
  </si>
  <si>
    <t>00SD7X</t>
  </si>
  <si>
    <t>0TAXX</t>
  </si>
  <si>
    <t>100A</t>
  </si>
  <si>
    <t>00SD7X0TAXX100A</t>
  </si>
  <si>
    <t>00SD7X 0TAXX</t>
  </si>
  <si>
    <t>00SD7X_0TAXX_100A-01</t>
  </si>
  <si>
    <t>R-BOULDER CAMICIA</t>
  </si>
  <si>
    <t>00SSWN</t>
  </si>
  <si>
    <t>RDARK</t>
  </si>
  <si>
    <t>00SSWNRDARK100</t>
  </si>
  <si>
    <t>00SSWN RDARK</t>
  </si>
  <si>
    <t>00SSWN_RDARK_100-01</t>
  </si>
  <si>
    <t>D-EAST-P  CAMICIA</t>
  </si>
  <si>
    <t>00SU2S</t>
  </si>
  <si>
    <t>0AAUR</t>
  </si>
  <si>
    <t>00SU2S0AAUR02</t>
  </si>
  <si>
    <t>00SU2S 0AAUR</t>
  </si>
  <si>
    <t>00SU2S_0AAUR_02-01</t>
  </si>
  <si>
    <t>0SAWF</t>
  </si>
  <si>
    <t>00SU2S0SAWF01</t>
  </si>
  <si>
    <t>00SU2S 0SAWF</t>
  </si>
  <si>
    <t>00SU2S_0SAWF_01-01</t>
  </si>
  <si>
    <t>S-EAST-LONG-O CAMICIA</t>
  </si>
  <si>
    <t>A00098</t>
  </si>
  <si>
    <t>0SAZL</t>
  </si>
  <si>
    <t>A000980SAZL9XX</t>
  </si>
  <si>
    <t>A00098 0SAZL</t>
  </si>
  <si>
    <t>A00098_0SAZL_9XX-01</t>
  </si>
  <si>
    <t>S-MOON-CHECK CAMICIA</t>
  </si>
  <si>
    <t>A00799</t>
  </si>
  <si>
    <t>0JAZV</t>
  </si>
  <si>
    <t>A00799 0JAZV</t>
  </si>
  <si>
    <t>A007990JAZV9XX</t>
  </si>
  <si>
    <t>A00799_0JAZV_9XX-01</t>
  </si>
  <si>
    <t>D-BILLY CAMICIA</t>
  </si>
  <si>
    <t>A01099</t>
  </si>
  <si>
    <t>0GAZO</t>
  </si>
  <si>
    <t>A010990GAZO01</t>
  </si>
  <si>
    <t>A01099 0GAZO</t>
  </si>
  <si>
    <t>A01099_0GAZO_01-01</t>
  </si>
  <si>
    <t>0KAYQ</t>
  </si>
  <si>
    <t>A010990KAYQ01</t>
  </si>
  <si>
    <t>A01099 0KAYQ</t>
  </si>
  <si>
    <t>A01099_0KAYQ_01-01</t>
  </si>
  <si>
    <t>S-EAST-LONG-CHK CAMICIA</t>
  </si>
  <si>
    <t>A01363</t>
  </si>
  <si>
    <t>0EBAD</t>
  </si>
  <si>
    <t>A013630EBAD129</t>
  </si>
  <si>
    <t>A01363 0EBAD</t>
  </si>
  <si>
    <t>A01363_0EBAD_129-01</t>
  </si>
  <si>
    <t>A013630EBAD652</t>
  </si>
  <si>
    <t>A01363_0EBAD_652-01</t>
  </si>
  <si>
    <t>A013630EBAD93R</t>
  </si>
  <si>
    <t>A01363_0EBAD_93R-01</t>
  </si>
  <si>
    <t>S-WEIR CAMICIA</t>
  </si>
  <si>
    <t>A01581</t>
  </si>
  <si>
    <t>0JBAK</t>
  </si>
  <si>
    <t>A015810JBAK100</t>
  </si>
  <si>
    <t>A01581 0JBAK</t>
  </si>
  <si>
    <t>A01581_0JBAK_100-01</t>
  </si>
  <si>
    <t>98%LYOCELL 2%METALLIC THREAD</t>
  </si>
  <si>
    <t>S-KEITH CAMICIA</t>
  </si>
  <si>
    <t>A01588</t>
  </si>
  <si>
    <t>0IBAL</t>
  </si>
  <si>
    <t>A015880IBAL9XX</t>
  </si>
  <si>
    <t>A01588 0IBAL</t>
  </si>
  <si>
    <t>A01588_0IBAL_9XX-01</t>
  </si>
  <si>
    <t>S-OLSEN CAMICIA</t>
  </si>
  <si>
    <t>A01591</t>
  </si>
  <si>
    <t>0BCAK</t>
  </si>
  <si>
    <t>A015910BCAK9XX</t>
  </si>
  <si>
    <t>A01591 0BCAK</t>
  </si>
  <si>
    <t>A01591_0BCAK_9XX-01</t>
  </si>
  <si>
    <t>55%POLYESTER 45%WOOL+CONTRAST 100%COTTON</t>
  </si>
  <si>
    <t>S-HOTEL CAMICIA</t>
  </si>
  <si>
    <t>A01599</t>
  </si>
  <si>
    <t>A015990CCAE9XX</t>
  </si>
  <si>
    <t>A01599 0CCAE</t>
  </si>
  <si>
    <t>A01599_0CCAE_9XX-01</t>
  </si>
  <si>
    <t>S-RAFF CAMICIA</t>
  </si>
  <si>
    <t>A01627</t>
  </si>
  <si>
    <t>0DCAP</t>
  </si>
  <si>
    <t>A01627 0DCAP</t>
  </si>
  <si>
    <t>A016270DCAP9XX</t>
  </si>
  <si>
    <t>A01627_0DCAP_9XX-01</t>
  </si>
  <si>
    <t>S-HORUS CAMICIA</t>
  </si>
  <si>
    <t>A01642</t>
  </si>
  <si>
    <t>A016420ECAM51F</t>
  </si>
  <si>
    <t>A01642 0ECAM</t>
  </si>
  <si>
    <t>A01642_0ECAM_51F-01</t>
  </si>
  <si>
    <t>S-RILEY-KA-A CAMICIA</t>
  </si>
  <si>
    <t>A01723</t>
  </si>
  <si>
    <t>0QBAY</t>
  </si>
  <si>
    <t>A01723 0QBAY</t>
  </si>
  <si>
    <t>A017230QBAY9XX</t>
  </si>
  <si>
    <t>A01723_0QBAY_9XX-01</t>
  </si>
  <si>
    <t>S-MORRIS CAMICIA</t>
  </si>
  <si>
    <t>A01811</t>
  </si>
  <si>
    <t>0BDAE</t>
  </si>
  <si>
    <t>A018110BDAE42M</t>
  </si>
  <si>
    <t>A01811 0BDAE</t>
  </si>
  <si>
    <t>A01811_0BDAE_42M-01</t>
  </si>
  <si>
    <t>S-BRETT CAMICIA</t>
  </si>
  <si>
    <t>A01815</t>
  </si>
  <si>
    <t>0BDAG</t>
  </si>
  <si>
    <t>A018150BDAG129</t>
  </si>
  <si>
    <t>A01815 0BDAG</t>
  </si>
  <si>
    <t>A01815_0BDAG_129-01</t>
  </si>
  <si>
    <t>S-BUNNELL CAMICIA</t>
  </si>
  <si>
    <t>A01818</t>
  </si>
  <si>
    <t>0ICAN</t>
  </si>
  <si>
    <t>A018180ICAN51F</t>
  </si>
  <si>
    <t>A01818 0ICAN</t>
  </si>
  <si>
    <t>A01818_0ICAN_51F-01</t>
  </si>
  <si>
    <t>S-SERVIN CAMICIA</t>
  </si>
  <si>
    <t>A01830</t>
  </si>
  <si>
    <t>0IBAP</t>
  </si>
  <si>
    <t>A018300IBAP42A</t>
  </si>
  <si>
    <t>A01830 0IBAP</t>
  </si>
  <si>
    <t>A01830_0IBAP_42A-01</t>
  </si>
  <si>
    <t>A018300IBAP93R</t>
  </si>
  <si>
    <t>A01830_0IBAP_93R-01</t>
  </si>
  <si>
    <t>D-HORUS CAMICIA</t>
  </si>
  <si>
    <t>A01885</t>
  </si>
  <si>
    <t>0ECAZ</t>
  </si>
  <si>
    <t>A018850ECAZ01</t>
  </si>
  <si>
    <t>A01885 0ECAZ</t>
  </si>
  <si>
    <t>A01885_0ECAZ_01-01</t>
  </si>
  <si>
    <t>D-RAPP CAMICIA</t>
  </si>
  <si>
    <t>A01960</t>
  </si>
  <si>
    <t>0GBAN</t>
  </si>
  <si>
    <t>A019600GBAN01</t>
  </si>
  <si>
    <t>A01960 0GBAN</t>
  </si>
  <si>
    <t>A01960_0GBAN_01-01</t>
  </si>
  <si>
    <t>100%COTTON+CONTRAST 100%NYLON</t>
  </si>
  <si>
    <t>S-GUNN CAMICIA</t>
  </si>
  <si>
    <t>A02138</t>
  </si>
  <si>
    <t>0KBAD</t>
  </si>
  <si>
    <t>A021380KBAD42K</t>
  </si>
  <si>
    <t>A02138 0KBAD</t>
  </si>
  <si>
    <t>A02138_0KBAD_42K-01</t>
  </si>
  <si>
    <t>0QBBI</t>
  </si>
  <si>
    <t>S-WOLF-CAMU CAMICIA</t>
  </si>
  <si>
    <t>A02208</t>
  </si>
  <si>
    <t>0CBBF</t>
  </si>
  <si>
    <t>79RA</t>
  </si>
  <si>
    <t>A022080CBBF79RA</t>
  </si>
  <si>
    <t>A02208 0CBBF</t>
  </si>
  <si>
    <t>A02208_0CBBF_79RA-01</t>
  </si>
  <si>
    <t>6205901090</t>
  </si>
  <si>
    <t>100%LINEN</t>
  </si>
  <si>
    <t>S-KIRU CAMICIA</t>
  </si>
  <si>
    <t>A02304</t>
  </si>
  <si>
    <t>0EAVG</t>
  </si>
  <si>
    <t>A023040EAVG129</t>
  </si>
  <si>
    <t>A02304 0EAVG</t>
  </si>
  <si>
    <t>A02304_0EAVG_129-01</t>
  </si>
  <si>
    <t>A023040EAVG9XX</t>
  </si>
  <si>
    <t>A02304_0EAVG_9XX-01</t>
  </si>
  <si>
    <t>S-EAST-LONG-LIN CAMICIA</t>
  </si>
  <si>
    <t>A02307</t>
  </si>
  <si>
    <t>A02307 0EAVG</t>
  </si>
  <si>
    <t>A023070EAVG42K</t>
  </si>
  <si>
    <t>A02307_0EAVG_42K-01</t>
  </si>
  <si>
    <t>100%LYOCELL+EMBROIDERY 100%POLYESTER</t>
  </si>
  <si>
    <t>D-MITCH-SP CAMICIA</t>
  </si>
  <si>
    <t>A02529</t>
  </si>
  <si>
    <t>A025290NBAA02</t>
  </si>
  <si>
    <t>A02529 0NBAA</t>
  </si>
  <si>
    <t>A02529_0NBAA_02-01</t>
  </si>
  <si>
    <t>S-MOI-CAMU CAMICIA</t>
  </si>
  <si>
    <t>A02532</t>
  </si>
  <si>
    <t>A025320CBBF79RA</t>
  </si>
  <si>
    <t>A02532 0CBBF</t>
  </si>
  <si>
    <t>A02532_0CBBF_79RA-01</t>
  </si>
  <si>
    <t>D-WRAPP-SP CAMICIA</t>
  </si>
  <si>
    <t>A02544</t>
  </si>
  <si>
    <t>0HBAP</t>
  </si>
  <si>
    <t>A025440HBAP02</t>
  </si>
  <si>
    <t>A02544 0HBAP</t>
  </si>
  <si>
    <t>A02544_0HBAP_02-01</t>
  </si>
  <si>
    <t>D-GUNN-SP CAMICIA</t>
  </si>
  <si>
    <t>A02551</t>
  </si>
  <si>
    <t>0HBAK</t>
  </si>
  <si>
    <t>A025510HBAK01</t>
  </si>
  <si>
    <t>A02551 0HBAK</t>
  </si>
  <si>
    <t>A02551_0HBAK_01-01</t>
  </si>
  <si>
    <t>98%COTTON 2%ELASTANE+CONTRAST 100%COTTON</t>
  </si>
  <si>
    <t>D-HORUS-SP CAMICIA</t>
  </si>
  <si>
    <t>A02624</t>
  </si>
  <si>
    <t>A026240HBAM100</t>
  </si>
  <si>
    <t>A02624 0HBAM</t>
  </si>
  <si>
    <t>A02624_0HBAM_100-01</t>
  </si>
  <si>
    <t>S-RILEY-SHO-KA-C CAMICIA</t>
  </si>
  <si>
    <t>A02657</t>
  </si>
  <si>
    <t>A026570QBBI100A</t>
  </si>
  <si>
    <t>A02657 0QBBI</t>
  </si>
  <si>
    <t>A02657_0QBBI_100A-01</t>
  </si>
  <si>
    <t>A026570QBBI9XXA</t>
  </si>
  <si>
    <t>A02657_0QBBI_9XXA-01</t>
  </si>
  <si>
    <t>S-DAVIES CAMICIA</t>
  </si>
  <si>
    <t>A03019</t>
  </si>
  <si>
    <t>0DEAS</t>
  </si>
  <si>
    <t>A030190DEAS8MD</t>
  </si>
  <si>
    <t>A03019 0DEAS</t>
  </si>
  <si>
    <t>A03019_0DEAS_8MD-01</t>
  </si>
  <si>
    <t>6206400000</t>
  </si>
  <si>
    <t>KROSHORT CALZONCINI</t>
  </si>
  <si>
    <t>00CKCH</t>
  </si>
  <si>
    <t>R025F</t>
  </si>
  <si>
    <t>00CKCHR025F01</t>
  </si>
  <si>
    <t>00CKCH R025F</t>
  </si>
  <si>
    <t>00CKCH_R025F_01-01</t>
  </si>
  <si>
    <t>P-TARY-DIVISION-SHORT CALZONCI</t>
  </si>
  <si>
    <t>00SQFN</t>
  </si>
  <si>
    <t>00SQFNRBAWT900</t>
  </si>
  <si>
    <t>00SQFN RBAWT</t>
  </si>
  <si>
    <t>00SQFN_RBAWT_900-01</t>
  </si>
  <si>
    <t>00SQFNRBAWT8II</t>
  </si>
  <si>
    <t>00SQFN_RBAWT_8II-01</t>
  </si>
  <si>
    <t>P-PRONE CALZONCINI</t>
  </si>
  <si>
    <t>A02195</t>
  </si>
  <si>
    <t>0SAZF</t>
  </si>
  <si>
    <t>A021950SAZF9XX</t>
  </si>
  <si>
    <t>A02195 0SAZF</t>
  </si>
  <si>
    <t>A02195_0SAZF_9XX-01</t>
  </si>
  <si>
    <t>P-APE CALZONCINI</t>
  </si>
  <si>
    <t>A02256</t>
  </si>
  <si>
    <t>0LBBB</t>
  </si>
  <si>
    <t>A022560LBBB51F</t>
  </si>
  <si>
    <t>A02256 0LBBB</t>
  </si>
  <si>
    <t>A02256_0LBBB_51F-01</t>
  </si>
  <si>
    <t>A022560LBBB9XX</t>
  </si>
  <si>
    <t>A02256_0LBBB_9XX-01</t>
  </si>
  <si>
    <t>P-CYAN-SHORT CALZONCINI</t>
  </si>
  <si>
    <t>A02341</t>
  </si>
  <si>
    <t>A023410KBAA51F</t>
  </si>
  <si>
    <t>A02341 0KBAA</t>
  </si>
  <si>
    <t>A02341_0KBAA_51F-01</t>
  </si>
  <si>
    <t>A023410KBAA9XX</t>
  </si>
  <si>
    <t>A02341_0KBAA_9XX-01</t>
  </si>
  <si>
    <t>P-BERTI-CAMU CALZONCINI</t>
  </si>
  <si>
    <t>A02460</t>
  </si>
  <si>
    <t>A024600CBBF79RA</t>
  </si>
  <si>
    <t>A02460 0CBBF</t>
  </si>
  <si>
    <t>A02460_0CBBF_79RA-01</t>
  </si>
  <si>
    <t>P-HATY CALZONCINI</t>
  </si>
  <si>
    <t>A02464</t>
  </si>
  <si>
    <t>A024640LBBB42K</t>
  </si>
  <si>
    <t>A02464 0LBBB</t>
  </si>
  <si>
    <t>A02464_0LBBB_42K-01</t>
  </si>
  <si>
    <t>6203429090</t>
  </si>
  <si>
    <t>D-CYAN-S-SP CALZONCINI</t>
  </si>
  <si>
    <t>A02530</t>
  </si>
  <si>
    <t>0HBAS</t>
  </si>
  <si>
    <t>A025300HBAS22K</t>
  </si>
  <si>
    <t>A02530 0HBAS</t>
  </si>
  <si>
    <t>A02530_0HBAS_22K-01</t>
  </si>
  <si>
    <t>D-CYAN-S-SP1 CALZONCINI</t>
  </si>
  <si>
    <t>A02539</t>
  </si>
  <si>
    <t>A025390HBAN06</t>
  </si>
  <si>
    <t>A02539 0HBAN</t>
  </si>
  <si>
    <t>A02539_0HBAN_06-01</t>
  </si>
  <si>
    <t>D-MAXS-SP CALZONCINI</t>
  </si>
  <si>
    <t>A02546</t>
  </si>
  <si>
    <t>0HBAQ</t>
  </si>
  <si>
    <t>A025460HBAQ02</t>
  </si>
  <si>
    <t>A02546 0HBAQ</t>
  </si>
  <si>
    <t>A02546_0HBAQ_02-01</t>
  </si>
  <si>
    <t>D-FRANS-SP CALZONCINI</t>
  </si>
  <si>
    <t>A02552</t>
  </si>
  <si>
    <t>A025520HBAL01</t>
  </si>
  <si>
    <t>A02552 0HBAL</t>
  </si>
  <si>
    <t>A02552_0HBAL_01-01</t>
  </si>
  <si>
    <t>D-FRANS-SP1 CALZONCINI</t>
  </si>
  <si>
    <t>A02625</t>
  </si>
  <si>
    <t>A026250HBAM100</t>
  </si>
  <si>
    <t>A02625 0HBAM</t>
  </si>
  <si>
    <t>A02625_0HBAM_100-01</t>
  </si>
  <si>
    <t>96%POLYESTER 4%ELASTANE</t>
  </si>
  <si>
    <t>P-KURLY PANTALONI</t>
  </si>
  <si>
    <t>A02729</t>
  </si>
  <si>
    <t>0GRAT</t>
  </si>
  <si>
    <t>89EA</t>
  </si>
  <si>
    <t>A027290GRAT89EA</t>
  </si>
  <si>
    <t>A02729 0GRAT</t>
  </si>
  <si>
    <t>A02729_0GRAT_89EA-01</t>
  </si>
  <si>
    <t>A027290GRAT9XXA</t>
  </si>
  <si>
    <t>A02729_0GRAT_9XXA-01</t>
  </si>
  <si>
    <t>P-HATY-EMB CALZONCINI</t>
  </si>
  <si>
    <t>A06017</t>
  </si>
  <si>
    <t>RLBBB</t>
  </si>
  <si>
    <t>A06017RLBBB129</t>
  </si>
  <si>
    <t>A06017 RLBBB</t>
  </si>
  <si>
    <t>A06017_RLBBB_129-01</t>
  </si>
  <si>
    <t>A06017RLBBB51F</t>
  </si>
  <si>
    <t>A06017_RLBBB_51F-01</t>
  </si>
  <si>
    <t>0IAEG</t>
  </si>
  <si>
    <t>0IAJH</t>
  </si>
  <si>
    <t>S-GIR-HOOD-DIVISION-LOGO FELPA</t>
  </si>
  <si>
    <t>00SAQJ</t>
  </si>
  <si>
    <t>00SAQJ0BAWT51F</t>
  </si>
  <si>
    <t>00SAQJ 0BAWT</t>
  </si>
  <si>
    <t>00SAQJ_0BAWT_51F-01</t>
  </si>
  <si>
    <t>S-GIRK-HOOD-ZIP-LOGO FELPA</t>
  </si>
  <si>
    <t>00SAV1</t>
  </si>
  <si>
    <t>00SAV1 0BAWT</t>
  </si>
  <si>
    <t>00SAV10BAWT8MG</t>
  </si>
  <si>
    <t>00SAV1_0BAWT_8MG-01</t>
  </si>
  <si>
    <t>0KAXU</t>
  </si>
  <si>
    <t>0CATK</t>
  </si>
  <si>
    <t>S-ALBY-COPY-J1 FELPA</t>
  </si>
  <si>
    <t>00SH9M</t>
  </si>
  <si>
    <t>0BAZC</t>
  </si>
  <si>
    <t>00SH9M0BAZC100</t>
  </si>
  <si>
    <t>00SH9M 0BAZC</t>
  </si>
  <si>
    <t>00SH9M_0BAZC_100-01</t>
  </si>
  <si>
    <t>00SH9M0BAZC900</t>
  </si>
  <si>
    <t>00SH9M_0BAZC_900-01</t>
  </si>
  <si>
    <t>62%POLYAMIDE-NYLON 38%COTTON+RIB 97%POLYESTER 3%ELASTANE-SPANDEX</t>
  </si>
  <si>
    <t>S-ELMAR-DIVISION FELPA</t>
  </si>
  <si>
    <t>00SPX6</t>
  </si>
  <si>
    <t>00SPX6RKATU900</t>
  </si>
  <si>
    <t>00SPX6 RKATU</t>
  </si>
  <si>
    <t>00SPX6_RKATU_900-01</t>
  </si>
  <si>
    <t>S-GIR-DIVISION-LOGO FELPA</t>
  </si>
  <si>
    <t>00SWFH</t>
  </si>
  <si>
    <t>00SWFH0BAWT100A</t>
  </si>
  <si>
    <t>00SWFH 0BAWT</t>
  </si>
  <si>
    <t>00SWFH_0BAWT_100A-01</t>
  </si>
  <si>
    <t>00SWFH0BAWT42M</t>
  </si>
  <si>
    <t>00SWFH_0BAWT_42M-01</t>
  </si>
  <si>
    <t>00SWFH0BAWT51F</t>
  </si>
  <si>
    <t>00SWFH_0BAWT_51F-01</t>
  </si>
  <si>
    <t>64F</t>
  </si>
  <si>
    <t>DEEP PERIWINKLE</t>
  </si>
  <si>
    <t>00SWFH0BAWT64F</t>
  </si>
  <si>
    <t>00SWFH_0BAWT_64F-01</t>
  </si>
  <si>
    <t>S-ALBY-ZIP-DIV FELPA</t>
  </si>
  <si>
    <t>00SY87</t>
  </si>
  <si>
    <t>00SY87 0CATK</t>
  </si>
  <si>
    <t>8BR</t>
  </si>
  <si>
    <t>DARK BLUE</t>
  </si>
  <si>
    <t>00SY870CATK8BR</t>
  </si>
  <si>
    <t>00SY87_0CATK_8BR-01</t>
  </si>
  <si>
    <t>S-ELECTRUM FELPA</t>
  </si>
  <si>
    <t>A00074</t>
  </si>
  <si>
    <t>A000740KAYB8AT</t>
  </si>
  <si>
    <t>A00074 0KAYB</t>
  </si>
  <si>
    <t>A00074_0KAYB_8AT-01</t>
  </si>
  <si>
    <t>A000740KAYB9CB</t>
  </si>
  <si>
    <t>A00074_0KAYB_9CB-01</t>
  </si>
  <si>
    <t>100% COTTON + RIB 98%COTTON 2%ELASTANE</t>
  </si>
  <si>
    <t>S-BIAY-COPY FELPA</t>
  </si>
  <si>
    <t>A00077</t>
  </si>
  <si>
    <t>A00077 0BAZC</t>
  </si>
  <si>
    <t>A000770BAZC900</t>
  </si>
  <si>
    <t>A00077_0BAZC_900-01</t>
  </si>
  <si>
    <t>98%COTTON 2%ELASTANE-SPANDEX+RIB 97%COTTON 3%ELASTANE-SPANDEX</t>
  </si>
  <si>
    <t>S-GIRK-HOOD-MOHI FELPA</t>
  </si>
  <si>
    <t>A00085</t>
  </si>
  <si>
    <t>0GAZH</t>
  </si>
  <si>
    <t>A000850GAZH129</t>
  </si>
  <si>
    <t>A00085 0GAZH</t>
  </si>
  <si>
    <t>A00085_0GAZH_129-01</t>
  </si>
  <si>
    <t>A000850GAZH9CD</t>
  </si>
  <si>
    <t>A00085_0GAZH_9CD-01</t>
  </si>
  <si>
    <t>92%POLYESTER 8%ELASTANE-SPANDEX+RIB 97%POLYESTER 3%ELASTANE-SPANDEX</t>
  </si>
  <si>
    <t>S-KRAIM FELPA</t>
  </si>
  <si>
    <t>A00123</t>
  </si>
  <si>
    <t>A001230KUTI8ATA</t>
  </si>
  <si>
    <t>A00123 0KUTI</t>
  </si>
  <si>
    <t>A00123_0KUTI_8ATA-01</t>
  </si>
  <si>
    <t>A001230KUTI900A</t>
  </si>
  <si>
    <t>A00123_0KUTI_900A-01</t>
  </si>
  <si>
    <t>0TAZM</t>
  </si>
  <si>
    <t>S-BIAY-X10 FELPA</t>
  </si>
  <si>
    <t>A00284</t>
  </si>
  <si>
    <t>0PAZQ</t>
  </si>
  <si>
    <t>3BBA</t>
  </si>
  <si>
    <t>A002840PAZQ3BBA</t>
  </si>
  <si>
    <t>A00284 0PAZQ</t>
  </si>
  <si>
    <t>A00284_0PAZQ_3BBA-01</t>
  </si>
  <si>
    <t>0TAZN</t>
  </si>
  <si>
    <t>S-GIRK-HOOD-ZIP-K1 FELPA</t>
  </si>
  <si>
    <t>A00327</t>
  </si>
  <si>
    <t>A003270HAYT89R</t>
  </si>
  <si>
    <t>A00327 0HAYT</t>
  </si>
  <si>
    <t>A00327_0HAYT_89R-01</t>
  </si>
  <si>
    <t>S-GIRK-K12 FELPA</t>
  </si>
  <si>
    <t>A00329</t>
  </si>
  <si>
    <t>39Q</t>
  </si>
  <si>
    <t>BRIDAL ROSE</t>
  </si>
  <si>
    <t>A003290HAYT39Q</t>
  </si>
  <si>
    <t>A00329 0HAYT</t>
  </si>
  <si>
    <t>A00329_0HAYT_39Q-01</t>
  </si>
  <si>
    <t>A003290HAYT5II</t>
  </si>
  <si>
    <t>A00329_0HAYT_5II-01</t>
  </si>
  <si>
    <t>S-GIRK-HOOD-CUTY FELPA</t>
  </si>
  <si>
    <t>A00339</t>
  </si>
  <si>
    <t>A00339 0IAJH</t>
  </si>
  <si>
    <t>A003390IAJH8HN</t>
  </si>
  <si>
    <t>A00339_0IAJH_8HN-01</t>
  </si>
  <si>
    <t>60%COTTON 40%POLYESTER+RIB 58%COTTON 40%POLYESTER 2%ELASTANE-SPANDEX</t>
  </si>
  <si>
    <t>0GRAL</t>
  </si>
  <si>
    <t>S-GIRK-N85 FELPA</t>
  </si>
  <si>
    <t>A01074</t>
  </si>
  <si>
    <t>A01074 0TAZM</t>
  </si>
  <si>
    <t>A010740TAZM51F</t>
  </si>
  <si>
    <t>A01074_0TAZM_51F-01</t>
  </si>
  <si>
    <t>0AAZG</t>
  </si>
  <si>
    <t>S-UMMERPO FELPA</t>
  </si>
  <si>
    <t>A01415</t>
  </si>
  <si>
    <t>A014150IAEG9XX</t>
  </si>
  <si>
    <t>A01415 0IAEG</t>
  </si>
  <si>
    <t>A01415_0IAEG_9XX-01</t>
  </si>
  <si>
    <t>S-GIRKEL-HOOD-A60 FELPA</t>
  </si>
  <si>
    <t>A01699</t>
  </si>
  <si>
    <t>A016990IAEG100</t>
  </si>
  <si>
    <t>A01699 0IAEG</t>
  </si>
  <si>
    <t>A01699_0IAEG_100-01</t>
  </si>
  <si>
    <t>A016990IAEG9XX</t>
  </si>
  <si>
    <t>A01699_0IAEG_9XX-01</t>
  </si>
  <si>
    <t>A016990IAEG9XXA</t>
  </si>
  <si>
    <t>A01699_0IAEG_9XXA-01</t>
  </si>
  <si>
    <t>S-MART-A90 FELPA</t>
  </si>
  <si>
    <t>A01711</t>
  </si>
  <si>
    <t>A01711 0IAEG</t>
  </si>
  <si>
    <t>A017110IAEG9XXA</t>
  </si>
  <si>
    <t>A01711_0IAEG_9XXA-01</t>
  </si>
  <si>
    <t>S-GIRK-A74 FELPA</t>
  </si>
  <si>
    <t>A01802</t>
  </si>
  <si>
    <t>A01802 0GRAL</t>
  </si>
  <si>
    <t>A018020GRAL3BI</t>
  </si>
  <si>
    <t>A01802_0GRAL_3BI-01</t>
  </si>
  <si>
    <t>A018020GRAL9XX</t>
  </si>
  <si>
    <t>A01802_0GRAL_9XX-01</t>
  </si>
  <si>
    <t>70%COTTON 30%POLYESTER+RIB 97%COTTON 3%ELASTANE-SPANDEX</t>
  </si>
  <si>
    <t>S-UBBER FELPA</t>
  </si>
  <si>
    <t>A01804</t>
  </si>
  <si>
    <t>A018040KAZW9XX</t>
  </si>
  <si>
    <t>A01804 0KAZW</t>
  </si>
  <si>
    <t>A01804_0KAZW_9XX-01</t>
  </si>
  <si>
    <t>S-GIRRIB-HOOD-A71 FELPA</t>
  </si>
  <si>
    <t>A01822</t>
  </si>
  <si>
    <t>0ADAM</t>
  </si>
  <si>
    <t>A018220ADAM9XX</t>
  </si>
  <si>
    <t>A01822 0ADAM</t>
  </si>
  <si>
    <t>A01822_0ADAM_9XX-01</t>
  </si>
  <si>
    <t>100%COTTON+RIB 97%COTTON 3%ELASTANE-SPANDEX+CONTRAST 65%COTTON 35%POLY</t>
  </si>
  <si>
    <t>S-BLASTY FELPA</t>
  </si>
  <si>
    <t>A01840</t>
  </si>
  <si>
    <t>0KAZV</t>
  </si>
  <si>
    <t>A018400KAZV100A</t>
  </si>
  <si>
    <t>A01840 0KAZV</t>
  </si>
  <si>
    <t>A01840_0KAZV_100A-01</t>
  </si>
  <si>
    <t>A018400KAZV9XXA</t>
  </si>
  <si>
    <t>A01840_0KAZV_9XXA-01</t>
  </si>
  <si>
    <t>S-UMMER-A83 FELPA</t>
  </si>
  <si>
    <t>A01858</t>
  </si>
  <si>
    <t>0IAZQ</t>
  </si>
  <si>
    <t>A018580IAZQ100A</t>
  </si>
  <si>
    <t>A01858 0IAZQ</t>
  </si>
  <si>
    <t>A01858_0IAZQ_100A-01</t>
  </si>
  <si>
    <t>3BGA</t>
  </si>
  <si>
    <t>A018580IAZQ3BGA</t>
  </si>
  <si>
    <t>A01858_0IAZQ_3BGA-01</t>
  </si>
  <si>
    <t>5IIA</t>
  </si>
  <si>
    <t>A018580IAZQ5IIA</t>
  </si>
  <si>
    <t>A01858_0IAZQ_5IIA-01</t>
  </si>
  <si>
    <t>65%COTTON 35%POLYESTER+RIB 97%COTTON 3%ELASTANE-SPANDEX</t>
  </si>
  <si>
    <t>S-UMMER-A82 FELPA</t>
  </si>
  <si>
    <t>A01862</t>
  </si>
  <si>
    <t>0CBAN</t>
  </si>
  <si>
    <t>A018620CBAN9XX</t>
  </si>
  <si>
    <t>A01862 0CBAN</t>
  </si>
  <si>
    <t>A01862_0CBAN_9XX-01</t>
  </si>
  <si>
    <t>S-UMMER-A84 FELPA</t>
  </si>
  <si>
    <t>A01864</t>
  </si>
  <si>
    <t>A018640BAZC100</t>
  </si>
  <si>
    <t>A01864 0BAZC</t>
  </si>
  <si>
    <t>A01864_0BAZC_100-01</t>
  </si>
  <si>
    <t>A018640BAZC5II</t>
  </si>
  <si>
    <t>A01864_0BAZC_5II-01</t>
  </si>
  <si>
    <t>A018640BAZC9XX</t>
  </si>
  <si>
    <t>A01864_0BAZC_9XX-01</t>
  </si>
  <si>
    <t>S-UMMERIB-A81 FELPA</t>
  </si>
  <si>
    <t>A01873</t>
  </si>
  <si>
    <t>0CBAM</t>
  </si>
  <si>
    <t>3BG</t>
  </si>
  <si>
    <t>FUCHSIA ROSE</t>
  </si>
  <si>
    <t>A01873 0CBAM</t>
  </si>
  <si>
    <t>A018730CBAM8MG</t>
  </si>
  <si>
    <t>A01873_0CBAM_8MG-01</t>
  </si>
  <si>
    <t>A018730CBAM9XX</t>
  </si>
  <si>
    <t>A01873_0CBAM_9XX-01</t>
  </si>
  <si>
    <t>S-MART-A92 FELPA</t>
  </si>
  <si>
    <t>A01970</t>
  </si>
  <si>
    <t>0EDAB</t>
  </si>
  <si>
    <t>A019700EDAB9XXA</t>
  </si>
  <si>
    <t>A01970 0EDAB</t>
  </si>
  <si>
    <t>A01970_0EDAB_9XXA-01</t>
  </si>
  <si>
    <t>100%COTTON+CONTRAST 98%COTTON 2%ELASTANE-SPANDEX</t>
  </si>
  <si>
    <t>S-GIRK-A62 FELPA</t>
  </si>
  <si>
    <t>A02002</t>
  </si>
  <si>
    <t>0BDAH</t>
  </si>
  <si>
    <t>A020020BDAH9XXA</t>
  </si>
  <si>
    <t>A02002 0BDAH</t>
  </si>
  <si>
    <t>A02002_0BDAH_9XXA-01</t>
  </si>
  <si>
    <t>S-GIRK-K31 FELPA</t>
  </si>
  <si>
    <t>A02073</t>
  </si>
  <si>
    <t>A020730HAYT652</t>
  </si>
  <si>
    <t>A02073 0HAYT</t>
  </si>
  <si>
    <t>A02073_0HAYT_652-01</t>
  </si>
  <si>
    <t>S-KAPPAT FELPA</t>
  </si>
  <si>
    <t>A02120</t>
  </si>
  <si>
    <t>A021200IAEG9XX</t>
  </si>
  <si>
    <t>A02120 0IAEG</t>
  </si>
  <si>
    <t>A02120_0IAEG_9XX-01</t>
  </si>
  <si>
    <t>S-MARTGUS FELPA</t>
  </si>
  <si>
    <t>A02286</t>
  </si>
  <si>
    <t>A022860KAXU100</t>
  </si>
  <si>
    <t>A02286 0KAXU</t>
  </si>
  <si>
    <t>A02286_0KAXU_100-01</t>
  </si>
  <si>
    <t>S-UMMERIB-E2 FELPA</t>
  </si>
  <si>
    <t>A02291</t>
  </si>
  <si>
    <t>A022910TAZN100</t>
  </si>
  <si>
    <t>A02291 0TAZN</t>
  </si>
  <si>
    <t>A02291_0TAZN_100-01</t>
  </si>
  <si>
    <t>A022910TAZN9XX</t>
  </si>
  <si>
    <t>A02291_0TAZN_9XX-01</t>
  </si>
  <si>
    <t>S-UMMER-E2 FELPA</t>
  </si>
  <si>
    <t>A02302</t>
  </si>
  <si>
    <t>0EBBU</t>
  </si>
  <si>
    <t>3BLA</t>
  </si>
  <si>
    <t>A023020EBBU3BLA</t>
  </si>
  <si>
    <t>A02302 0EBBU</t>
  </si>
  <si>
    <t>A02302_0EBBU_3BLA-01</t>
  </si>
  <si>
    <t>8DHA</t>
  </si>
  <si>
    <t>A023020EBBU8DHA</t>
  </si>
  <si>
    <t>A02302_0EBBU_8DHA-01</t>
  </si>
  <si>
    <t>S-UMMER-E4 FELPA</t>
  </si>
  <si>
    <t>A02306</t>
  </si>
  <si>
    <t>A023060TAZM9XX</t>
  </si>
  <si>
    <t>A02306 0TAZM</t>
  </si>
  <si>
    <t>A02306_0TAZM_9XX-01</t>
  </si>
  <si>
    <t>S-MART-E4 FELPA</t>
  </si>
  <si>
    <t>A02308</t>
  </si>
  <si>
    <t>0KBAJ</t>
  </si>
  <si>
    <t>89RA</t>
  </si>
  <si>
    <t>A023080KBAJ89RA</t>
  </si>
  <si>
    <t>A02308 0KBAJ</t>
  </si>
  <si>
    <t>A02308_0KBAJ_89RA-01</t>
  </si>
  <si>
    <t>97%COTTON 3%ELASTANE-SPANDEX+RIB 98%COTTON 2%ELASTANE-SPANDEX</t>
  </si>
  <si>
    <t>S-GIRK-E1 FELPA</t>
  </si>
  <si>
    <t>A02310</t>
  </si>
  <si>
    <t>0GRAH</t>
  </si>
  <si>
    <t>39U</t>
  </si>
  <si>
    <t>PINK LADY</t>
  </si>
  <si>
    <t>A023100GRAH39U</t>
  </si>
  <si>
    <t>A02310 0GRAH</t>
  </si>
  <si>
    <t>A02310_0GRAH_39U-01</t>
  </si>
  <si>
    <t>A023100GRAH8MI</t>
  </si>
  <si>
    <t>A02310_0GRAH_8MI-01</t>
  </si>
  <si>
    <t>S-MART-INLOGO FELPA</t>
  </si>
  <si>
    <t>A02312</t>
  </si>
  <si>
    <t>0GRAB</t>
  </si>
  <si>
    <t>A023120GRAB100</t>
  </si>
  <si>
    <t>A02312 0GRAB</t>
  </si>
  <si>
    <t>A02312_0GRAB_100-01</t>
  </si>
  <si>
    <t>A023120GRAB9XX</t>
  </si>
  <si>
    <t>A02312_0GRAB_9XX-01</t>
  </si>
  <si>
    <t>S-GIRK-HOOD-SMALLOGO FELPA</t>
  </si>
  <si>
    <t>A02313</t>
  </si>
  <si>
    <t>A023130BAWT51F</t>
  </si>
  <si>
    <t>A02313 0BAWT</t>
  </si>
  <si>
    <t>A02313_0BAWT_51F-01</t>
  </si>
  <si>
    <t>S-GIRK-HOOD-ZIP-K3 FELPA</t>
  </si>
  <si>
    <t>A02316</t>
  </si>
  <si>
    <t>A023160HAYT9XX</t>
  </si>
  <si>
    <t>A02316 0HAYT</t>
  </si>
  <si>
    <t>A02316_0HAYT_9XX-01</t>
  </si>
  <si>
    <t>S-UMMER-E1 FELPA</t>
  </si>
  <si>
    <t>A02318</t>
  </si>
  <si>
    <t>A023180TAZM100</t>
  </si>
  <si>
    <t>A02318 0TAZM</t>
  </si>
  <si>
    <t>A02318_0TAZM_100-01</t>
  </si>
  <si>
    <t>A023180TAZM9XX</t>
  </si>
  <si>
    <t>A02318_0TAZM_9XX-01</t>
  </si>
  <si>
    <t>S-COPET-E1 FELPA</t>
  </si>
  <si>
    <t>A02319</t>
  </si>
  <si>
    <t>A023190TAZM9XX</t>
  </si>
  <si>
    <t>A02319 0TAZM</t>
  </si>
  <si>
    <t>A02319_0TAZM_9XX-01</t>
  </si>
  <si>
    <t>82%COTTON 18%POLYESTER+RIB 95%COTTON 5%ELASTANE-SPANDEX+APPLICATION 10</t>
  </si>
  <si>
    <t>S-GIRKEMB FELPA</t>
  </si>
  <si>
    <t>A02445</t>
  </si>
  <si>
    <t>A024450AAZG51F</t>
  </si>
  <si>
    <t>A02445 0AAZG</t>
  </si>
  <si>
    <t>A02445_0AAZG_51F-01</t>
  </si>
  <si>
    <t>A024450AAZG86V</t>
  </si>
  <si>
    <t>A02445_0AAZG_86V-01</t>
  </si>
  <si>
    <t>S-ELMAR-PATCH FELPA</t>
  </si>
  <si>
    <t>A06055</t>
  </si>
  <si>
    <t>A06055RKATU900</t>
  </si>
  <si>
    <t>A06055 RKATU</t>
  </si>
  <si>
    <t>A06055_RKATU_900-01</t>
  </si>
  <si>
    <t>0CATJ</t>
  </si>
  <si>
    <t>0PATI</t>
  </si>
  <si>
    <t>T-DIEGO-DIV-LS PULLOVER</t>
  </si>
  <si>
    <t>00S5ZT</t>
  </si>
  <si>
    <t>00S5ZT0PATI100</t>
  </si>
  <si>
    <t>00S5ZT 0PATI</t>
  </si>
  <si>
    <t>00S5ZT_0PATI_100-01</t>
  </si>
  <si>
    <t>00S5ZT0PATI900</t>
  </si>
  <si>
    <t>00S5ZT_0PATI_900-01</t>
  </si>
  <si>
    <t>0AAXJ</t>
  </si>
  <si>
    <t>T-DIEGO-CUTY MAGLIETTA</t>
  </si>
  <si>
    <t>00SDP1</t>
  </si>
  <si>
    <t>0091A</t>
  </si>
  <si>
    <t>00SDP1 0091A</t>
  </si>
  <si>
    <t>00SDP10091A912</t>
  </si>
  <si>
    <t>00SDP1_0091A_912-01</t>
  </si>
  <si>
    <t>T-DIEGO-LONG-A-R-HD MAGLIETTA</t>
  </si>
  <si>
    <t>00SQFV</t>
  </si>
  <si>
    <t>RTAQR</t>
  </si>
  <si>
    <t>00SQFVRTAQR129</t>
  </si>
  <si>
    <t>00SQFV RTAQR</t>
  </si>
  <si>
    <t>00SQFV_RTAQR_129-01</t>
  </si>
  <si>
    <t>00SQFVRTAQR900</t>
  </si>
  <si>
    <t>00SQFV_RTAQR_900-01</t>
  </si>
  <si>
    <t>00SQFVRTAQR81E</t>
  </si>
  <si>
    <t>00SQFV_RTAQR_81E-01</t>
  </si>
  <si>
    <t>T-CHERUBIK-NEW MAGLIETTA</t>
  </si>
  <si>
    <t>00SW7Q</t>
  </si>
  <si>
    <t>00SW7Q 0091A</t>
  </si>
  <si>
    <t>00SW7Q0091A912</t>
  </si>
  <si>
    <t>00SW7Q_0091A_912-01</t>
  </si>
  <si>
    <t>T-DIAMANTIK-NEW MAGLIETTA</t>
  </si>
  <si>
    <t>00SW7W</t>
  </si>
  <si>
    <t>00SW7W0091A100</t>
  </si>
  <si>
    <t>00SW7W 0091A</t>
  </si>
  <si>
    <t>00SW7W_0091A_100-01</t>
  </si>
  <si>
    <t>00SW7W0091A8II</t>
  </si>
  <si>
    <t>00SW7W_0091A_8II-01</t>
  </si>
  <si>
    <t>T-DIEGO-LOGO MAGLIETTA</t>
  </si>
  <si>
    <t>00SXED</t>
  </si>
  <si>
    <t>00SXED0AAXJ100A</t>
  </si>
  <si>
    <t>00SXED 0AAXJ</t>
  </si>
  <si>
    <t>00SXED_0AAXJ_100A-01</t>
  </si>
  <si>
    <t>00SXED0AAXJ3BB</t>
  </si>
  <si>
    <t>00SXED_0AAXJ_3BB-01</t>
  </si>
  <si>
    <t>00SXED0AAXJ51F</t>
  </si>
  <si>
    <t>00SXED_0AAXJ_51F-01</t>
  </si>
  <si>
    <t>00SXED0AAXJ5II</t>
  </si>
  <si>
    <t>00SXED_0AAXJ_5II-01</t>
  </si>
  <si>
    <t>00SXED0AAXJ8MG</t>
  </si>
  <si>
    <t>00SXED_0AAXJ_8MG-01</t>
  </si>
  <si>
    <t>T-DIEGO-DIV MAGLIETTA MAGLIETT</t>
  </si>
  <si>
    <t>00SZ7W</t>
  </si>
  <si>
    <t>00SZ7W0PATI100</t>
  </si>
  <si>
    <t>00SZ7W 0PATI</t>
  </si>
  <si>
    <t>00SZ7W_0PATI_100-01</t>
  </si>
  <si>
    <t>00SZ7W0PATI900</t>
  </si>
  <si>
    <t>00SZ7W_0PATI_900-01</t>
  </si>
  <si>
    <t>00SZ7W0PATI8II</t>
  </si>
  <si>
    <t>00SZ7W_0PATI_8II-01</t>
  </si>
  <si>
    <t>100%COTTON+RIB 94%COTTON 6%ELASTANE</t>
  </si>
  <si>
    <t>0HAYU</t>
  </si>
  <si>
    <t>T-DIEGOS-X47 MAGLIETTA</t>
  </si>
  <si>
    <t>A00323</t>
  </si>
  <si>
    <t>0CATM</t>
  </si>
  <si>
    <t>A003230CATM100</t>
  </si>
  <si>
    <t>A00323 0CATM</t>
  </si>
  <si>
    <t>A00323_0CATM_100-01</t>
  </si>
  <si>
    <t>0QANW</t>
  </si>
  <si>
    <t>0QAQU</t>
  </si>
  <si>
    <t>T-RANIS-NEW2 MAGLIETTA</t>
  </si>
  <si>
    <t>A00403</t>
  </si>
  <si>
    <t>A004030QAQU912</t>
  </si>
  <si>
    <t>A00403 0QAQU</t>
  </si>
  <si>
    <t>A00403_0QAQU_912-01</t>
  </si>
  <si>
    <t>T-JUST-LS-X93 MAGLIETTA</t>
  </si>
  <si>
    <t>A00417</t>
  </si>
  <si>
    <t>A004170CATM100</t>
  </si>
  <si>
    <t>A00417 0CATM</t>
  </si>
  <si>
    <t>A00417_0CATM_100-01</t>
  </si>
  <si>
    <t>0GRAM</t>
  </si>
  <si>
    <t>T-DIEGOS-N22 MAGLIETTA</t>
  </si>
  <si>
    <t>A00828</t>
  </si>
  <si>
    <t>A00828 0HAYU</t>
  </si>
  <si>
    <t>A008280HAYU5IR</t>
  </si>
  <si>
    <t>A00828_0HAYU_5IR-01</t>
  </si>
  <si>
    <t>T-JUST-N45 MAGLIETTA</t>
  </si>
  <si>
    <t>A01042</t>
  </si>
  <si>
    <t>A010420PATI9CB</t>
  </si>
  <si>
    <t>A01042 0PATI</t>
  </si>
  <si>
    <t>A01042_0PATI_9CB-01</t>
  </si>
  <si>
    <t>T-DIEGOS-N33 MAGLIETTA</t>
  </si>
  <si>
    <t>A01089</t>
  </si>
  <si>
    <t>0ABAR</t>
  </si>
  <si>
    <t>A010890ABAR100</t>
  </si>
  <si>
    <t>A01089 0ABAR</t>
  </si>
  <si>
    <t>A01089_0ABAR_100-01</t>
  </si>
  <si>
    <t>A010890ABAR9XX</t>
  </si>
  <si>
    <t>A01089_0ABAR_9XX-01</t>
  </si>
  <si>
    <t>T-JUST-SLITS-A30 MAGLIETTA</t>
  </si>
  <si>
    <t>A01684</t>
  </si>
  <si>
    <t>A016840PATI100</t>
  </si>
  <si>
    <t>A01684 0PATI</t>
  </si>
  <si>
    <t>A01684_0PATI_100-01</t>
  </si>
  <si>
    <t>A016840PATI9XX</t>
  </si>
  <si>
    <t>A01684_0PATI_9XX-01</t>
  </si>
  <si>
    <t>T-DIEGOS-LS-K20 MAGLIETTA</t>
  </si>
  <si>
    <t>A01687</t>
  </si>
  <si>
    <t>A016870AAXJ100</t>
  </si>
  <si>
    <t>A01687 0AAXJ</t>
  </si>
  <si>
    <t>A01687_0AAXJ_100-01</t>
  </si>
  <si>
    <t>A016870AAXJ9XX</t>
  </si>
  <si>
    <t>A01687_0AAXJ_9XX-01</t>
  </si>
  <si>
    <t>T-DIERING-K10 MAGLIETTA</t>
  </si>
  <si>
    <t>A01689</t>
  </si>
  <si>
    <t>0GRAI</t>
  </si>
  <si>
    <t>A016890GRAI9XXA</t>
  </si>
  <si>
    <t>A01689 0GRAI</t>
  </si>
  <si>
    <t>A01689_0GRAI_9XXA-01</t>
  </si>
  <si>
    <t>T-DIEGOS-A2 MAGLIETTA</t>
  </si>
  <si>
    <t>A01721</t>
  </si>
  <si>
    <t>A017210QBAE100</t>
  </si>
  <si>
    <t>A01721 0QBAE</t>
  </si>
  <si>
    <t>A01721_0QBAE_100-01</t>
  </si>
  <si>
    <t>T-DIEGOS-A1 MAGLIETTA</t>
  </si>
  <si>
    <t>A01746</t>
  </si>
  <si>
    <t>A017460PATI100</t>
  </si>
  <si>
    <t>A01746 0PATI</t>
  </si>
  <si>
    <t>A01746_0PATI_100-01</t>
  </si>
  <si>
    <t>A017460PATI9XX</t>
  </si>
  <si>
    <t>A01746_0PATI_9XX-01</t>
  </si>
  <si>
    <t>A017460PATI9XXA</t>
  </si>
  <si>
    <t>A01746_0PATI_9XXA-01</t>
  </si>
  <si>
    <t>T-DIEGOS-A3 MAGLIETTA</t>
  </si>
  <si>
    <t>A01769</t>
  </si>
  <si>
    <t>A01769 0HAYU</t>
  </si>
  <si>
    <t>A017690HAYU5II</t>
  </si>
  <si>
    <t>A01769_0HAYU_5II-01</t>
  </si>
  <si>
    <t>T-JUST-LS-A1 MAGLIETTA</t>
  </si>
  <si>
    <t>A01772</t>
  </si>
  <si>
    <t>A01772 0HAYU</t>
  </si>
  <si>
    <t>A017720HAYU9XX</t>
  </si>
  <si>
    <t>A01772_0HAYU_9XX-01</t>
  </si>
  <si>
    <t>T-JUST-LS-A30 MAGLIETTA</t>
  </si>
  <si>
    <t>A01792</t>
  </si>
  <si>
    <t>A017920CATM100</t>
  </si>
  <si>
    <t>A01792 0CATM</t>
  </si>
  <si>
    <t>A01792_0CATM_100-01</t>
  </si>
  <si>
    <t>A017920CATM9XX</t>
  </si>
  <si>
    <t>A01792_0CATM_9XX-01</t>
  </si>
  <si>
    <t>T-ATCHWORK MAGLIETTA</t>
  </si>
  <si>
    <t>A01800</t>
  </si>
  <si>
    <t>A01800 0IAZR</t>
  </si>
  <si>
    <t>A018000IAZR9XXA</t>
  </si>
  <si>
    <t>A01800_0IAZR_9XXA-01</t>
  </si>
  <si>
    <t>T-JUST-A36 MAGLIETTA</t>
  </si>
  <si>
    <t>A01838</t>
  </si>
  <si>
    <t>A018380HAYU100</t>
  </si>
  <si>
    <t>A01838 0HAYU</t>
  </si>
  <si>
    <t>A01838_0HAYU_100-01</t>
  </si>
  <si>
    <t>A018380HAYU5II</t>
  </si>
  <si>
    <t>A01838_0HAYU_5II-01</t>
  </si>
  <si>
    <t>A018380HAYU9XX</t>
  </si>
  <si>
    <t>A01838_0HAYU_9XX-01</t>
  </si>
  <si>
    <t>T-JUST-A31 MAGLIETTA</t>
  </si>
  <si>
    <t>A01844</t>
  </si>
  <si>
    <t>A018440QANW100</t>
  </si>
  <si>
    <t>A01844 0QANW</t>
  </si>
  <si>
    <t>A01844_0QANW_100-01</t>
  </si>
  <si>
    <t>A018440QANW9XX</t>
  </si>
  <si>
    <t>A01844_0QANW_9XX-01</t>
  </si>
  <si>
    <t>T-GORAN-A1 MAGLIETTA</t>
  </si>
  <si>
    <t>A01846</t>
  </si>
  <si>
    <t>A018460QANW100</t>
  </si>
  <si>
    <t>A01846 0QANW</t>
  </si>
  <si>
    <t>A01846_0QANW_100-01</t>
  </si>
  <si>
    <t>A018460QANW9XX</t>
  </si>
  <si>
    <t>A01846_0QANW_9XX-01</t>
  </si>
  <si>
    <t>T-DIEGOS-A5 MAGLIETTA</t>
  </si>
  <si>
    <t>A01849</t>
  </si>
  <si>
    <t>A018490GRAM129</t>
  </si>
  <si>
    <t>A01849 0GRAM</t>
  </si>
  <si>
    <t>A01849_0GRAM_129-01</t>
  </si>
  <si>
    <t>A018490GRAM3BI</t>
  </si>
  <si>
    <t>A01849_0GRAM_3BI-01</t>
  </si>
  <si>
    <t>A018490GRAM5II</t>
  </si>
  <si>
    <t>A01849_0GRAM_5II-01</t>
  </si>
  <si>
    <t>A018490GRAM9XX</t>
  </si>
  <si>
    <t>A01849_0GRAM_9XX-01</t>
  </si>
  <si>
    <t>T-JUST-A33 MAGLIETTA</t>
  </si>
  <si>
    <t>A01850</t>
  </si>
  <si>
    <t>A018500GRAM129</t>
  </si>
  <si>
    <t>A01850 0GRAM</t>
  </si>
  <si>
    <t>A01850_0GRAM_129-01</t>
  </si>
  <si>
    <t>A018500GRAM5II</t>
  </si>
  <si>
    <t>A01850_0GRAM_5II-01</t>
  </si>
  <si>
    <t>T-JUST-A38 MAGLIETTA</t>
  </si>
  <si>
    <t>A01857</t>
  </si>
  <si>
    <t>0TBAB</t>
  </si>
  <si>
    <t>A018570TBAB100A</t>
  </si>
  <si>
    <t>A01857 0TBAB</t>
  </si>
  <si>
    <t>A01857_0TBAB_100A-01</t>
  </si>
  <si>
    <t>A018570TBAB3BGA</t>
  </si>
  <si>
    <t>A01857_0TBAB_3BGA-01</t>
  </si>
  <si>
    <t>A018570TBAB5IIA</t>
  </si>
  <si>
    <t>A01857_0TBAB_5IIA-01</t>
  </si>
  <si>
    <t>T-JUST-A37 MAGLIETTA</t>
  </si>
  <si>
    <t>A01859</t>
  </si>
  <si>
    <t>0QBAC</t>
  </si>
  <si>
    <t>A018590QBAC900</t>
  </si>
  <si>
    <t>A01859 0QBAC</t>
  </si>
  <si>
    <t>A01859_0QBAC_900-01</t>
  </si>
  <si>
    <t>T-JUST-LS-A5 MAGLIETTA</t>
  </si>
  <si>
    <t>A01861</t>
  </si>
  <si>
    <t>A018610QBAC900</t>
  </si>
  <si>
    <t>A01861 0QBAC</t>
  </si>
  <si>
    <t>A01861_0QBAC_900-01</t>
  </si>
  <si>
    <t>T-BLAST MAGLIETTA</t>
  </si>
  <si>
    <t>A01863</t>
  </si>
  <si>
    <t>0DBAJ</t>
  </si>
  <si>
    <t>A018630DBAJ9XXA</t>
  </si>
  <si>
    <t>A01863 0DBAJ</t>
  </si>
  <si>
    <t>A01863_0DBAJ_9XXA-01</t>
  </si>
  <si>
    <t>0GRAA</t>
  </si>
  <si>
    <t>T-BALL-A1 MAGLIETTA</t>
  </si>
  <si>
    <t>A01866</t>
  </si>
  <si>
    <t>A018660PATI100</t>
  </si>
  <si>
    <t>A01866 0PATI</t>
  </si>
  <si>
    <t>A01866_0PATI_100-01</t>
  </si>
  <si>
    <t>T-JUBIND-SLITS-A1 MAGLIETTA</t>
  </si>
  <si>
    <t>A01872</t>
  </si>
  <si>
    <t>0TBAA</t>
  </si>
  <si>
    <t>A01872 0TBAA</t>
  </si>
  <si>
    <t>A018720TBAA8MG</t>
  </si>
  <si>
    <t>A01872_0TBAA_8MG-01</t>
  </si>
  <si>
    <t>A018720TBAA9XX</t>
  </si>
  <si>
    <t>A01872_0TBAA_9XX-01</t>
  </si>
  <si>
    <t>T-JUST-LS-HOOD-A6 MAGLIETTA</t>
  </si>
  <si>
    <t>A01875</t>
  </si>
  <si>
    <t>A018750PATI9XX</t>
  </si>
  <si>
    <t>A01875 0PATI</t>
  </si>
  <si>
    <t>A01875_0PATI_9XX-01</t>
  </si>
  <si>
    <t>T-JUST-A40 MAGLIETTA</t>
  </si>
  <si>
    <t>A01973</t>
  </si>
  <si>
    <t>0EDAA</t>
  </si>
  <si>
    <t>A019730EDAA9XXA</t>
  </si>
  <si>
    <t>A01973 0EDAA</t>
  </si>
  <si>
    <t>A01973_0EDAA_9XXA-01</t>
  </si>
  <si>
    <t>T-JUST-LS-A8 MAGLIETTA</t>
  </si>
  <si>
    <t>A01993</t>
  </si>
  <si>
    <t>A019930HAYU100</t>
  </si>
  <si>
    <t>A01993 0HAYU</t>
  </si>
  <si>
    <t>A01993_0HAYU_100-01</t>
  </si>
  <si>
    <t>A019930HAYU9XX</t>
  </si>
  <si>
    <t>A01993_0HAYU_9XX-01</t>
  </si>
  <si>
    <t>T-DELPHI-SLITS-A3 MAGLIETTA</t>
  </si>
  <si>
    <t>A01996</t>
  </si>
  <si>
    <t>0BDAK</t>
  </si>
  <si>
    <t>A019960BDAK9XX</t>
  </si>
  <si>
    <t>A01996 0BDAK</t>
  </si>
  <si>
    <t>A01996_0BDAK_9XX-01</t>
  </si>
  <si>
    <t>T-JUBIND-SLITS-A3 MAGLIETTA</t>
  </si>
  <si>
    <t>A02001</t>
  </si>
  <si>
    <t>0ADAN</t>
  </si>
  <si>
    <t>A020010ADAN9XXA</t>
  </si>
  <si>
    <t>A02001 0ADAN</t>
  </si>
  <si>
    <t>A02001_0ADAN_9XXA-01</t>
  </si>
  <si>
    <t>T-DIEGOS-K16 MAGLIETTA</t>
  </si>
  <si>
    <t>A02070</t>
  </si>
  <si>
    <t>A020700AAXJ100</t>
  </si>
  <si>
    <t>A02070 0AAXJ</t>
  </si>
  <si>
    <t>A02070_0AAXJ_100-01</t>
  </si>
  <si>
    <t>A020700AAXJ652</t>
  </si>
  <si>
    <t>A02070_0AAXJ_652-01</t>
  </si>
  <si>
    <t>A020700AAXJ9XX</t>
  </si>
  <si>
    <t>A02070_0AAXJ_9XX-01</t>
  </si>
  <si>
    <t>T-PROD FELPA</t>
  </si>
  <si>
    <t>A02287</t>
  </si>
  <si>
    <t>0JBAV</t>
  </si>
  <si>
    <t>A022870JBAV9XX</t>
  </si>
  <si>
    <t>A02287 0JBAV</t>
  </si>
  <si>
    <t>A02287_0JBAV_9XX-01</t>
  </si>
  <si>
    <t>T-JUSTGUS MAGLIETTA</t>
  </si>
  <si>
    <t>A02288</t>
  </si>
  <si>
    <t>A022880JBAV9XX</t>
  </si>
  <si>
    <t>A02288 0JBAV</t>
  </si>
  <si>
    <t>A02288_0JBAV_9XX-01</t>
  </si>
  <si>
    <t>T-OP MAGLIETTA</t>
  </si>
  <si>
    <t>A02289</t>
  </si>
  <si>
    <t>A022890JBAV100</t>
  </si>
  <si>
    <t>A02289 0JBAV</t>
  </si>
  <si>
    <t>A02289_0JBAV_100-01</t>
  </si>
  <si>
    <t>A022890JBAV8MI</t>
  </si>
  <si>
    <t>A02289_0JBAV_8MI-01</t>
  </si>
  <si>
    <t>T-DELPHONE MAGLIETTA</t>
  </si>
  <si>
    <t>A02290</t>
  </si>
  <si>
    <t>A022900JBAV100</t>
  </si>
  <si>
    <t>A02290 0JBAV</t>
  </si>
  <si>
    <t>A02290_0JBAV_100-01</t>
  </si>
  <si>
    <t>T-JUST-E3 MAGLIETTA</t>
  </si>
  <si>
    <t>A02322</t>
  </si>
  <si>
    <t>0GBBN</t>
  </si>
  <si>
    <t>A023220GBBN9XX</t>
  </si>
  <si>
    <t>A02322 0GBBN</t>
  </si>
  <si>
    <t>A02322_0GBBN_9XX-01</t>
  </si>
  <si>
    <t>T-JUST-E2 MAGLIETTA</t>
  </si>
  <si>
    <t>A02325</t>
  </si>
  <si>
    <t>0KBAM</t>
  </si>
  <si>
    <t>A023250KBAM3BLA</t>
  </si>
  <si>
    <t>A02325 0KBAM</t>
  </si>
  <si>
    <t>A02325_0KBAM_3BLA-01</t>
  </si>
  <si>
    <t>A023250KBAM8DHA</t>
  </si>
  <si>
    <t>A02325_0KBAM_8DHA-01</t>
  </si>
  <si>
    <t>T-JUST-E11 MAGLIETTA</t>
  </si>
  <si>
    <t>A02327</t>
  </si>
  <si>
    <t>A023270QBAE100</t>
  </si>
  <si>
    <t>A02327 0QBAE</t>
  </si>
  <si>
    <t>A02327_0QBAE_100-01</t>
  </si>
  <si>
    <t>A023270QBAE9XX</t>
  </si>
  <si>
    <t>A02327_0QBAE_9XX-01</t>
  </si>
  <si>
    <t>T-JUST-E12 MAGLIETTA</t>
  </si>
  <si>
    <t>A02328</t>
  </si>
  <si>
    <t>A023280QBAE100</t>
  </si>
  <si>
    <t>A02328 0QBAE</t>
  </si>
  <si>
    <t>A02328_0QBAE_100-01</t>
  </si>
  <si>
    <t>A023280QBAE9XX</t>
  </si>
  <si>
    <t>A02328_0QBAE_9XX-01</t>
  </si>
  <si>
    <t>T-DIEBIND-E1 MAGLIETTA</t>
  </si>
  <si>
    <t>A02331</t>
  </si>
  <si>
    <t>A023310QBAE100</t>
  </si>
  <si>
    <t>A02331 0QBAE</t>
  </si>
  <si>
    <t>A02331_0QBAE_100-01</t>
  </si>
  <si>
    <t>A023310QBAE9XX</t>
  </si>
  <si>
    <t>A02331_0QBAE_9XX-01</t>
  </si>
  <si>
    <t>T-JUBIND-SLITS-E1 MAGLIETTA</t>
  </si>
  <si>
    <t>A02332</t>
  </si>
  <si>
    <t>A023320QBAE100</t>
  </si>
  <si>
    <t>A02332 0QBAE</t>
  </si>
  <si>
    <t>A02332_0QBAE_100-01</t>
  </si>
  <si>
    <t>A023320QBAE9XX</t>
  </si>
  <si>
    <t>A02332_0QBAE_9XX-01</t>
  </si>
  <si>
    <t>T-DELPHI-E1 MAGLIETTA</t>
  </si>
  <si>
    <t>A02353</t>
  </si>
  <si>
    <t>0TBAW</t>
  </si>
  <si>
    <t>A023530TBAW9XX</t>
  </si>
  <si>
    <t>A02353 0TBAW</t>
  </si>
  <si>
    <t>A02353_0TBAW_9XX-01</t>
  </si>
  <si>
    <t>T-DIEGOS-SMALLOGO MAGLIETTA</t>
  </si>
  <si>
    <t>A02365</t>
  </si>
  <si>
    <t>A023650AAXJ100</t>
  </si>
  <si>
    <t>A02365 0AAXJ</t>
  </si>
  <si>
    <t>A02365_0AAXJ_100-01</t>
  </si>
  <si>
    <t>T-DIEGOS-E32 MAGLIETTA</t>
  </si>
  <si>
    <t>A02367</t>
  </si>
  <si>
    <t>A023670HAYU100</t>
  </si>
  <si>
    <t>A02367 0HAYU</t>
  </si>
  <si>
    <t>A02367_0HAYU_100-01</t>
  </si>
  <si>
    <t>A023670HAYU9XX</t>
  </si>
  <si>
    <t>A02367_0HAYU_9XX-01</t>
  </si>
  <si>
    <t>T-DIEGOS-E35 MAGLIETTA</t>
  </si>
  <si>
    <t>A02368</t>
  </si>
  <si>
    <t>A023680HAYU100</t>
  </si>
  <si>
    <t>A02368 0HAYU</t>
  </si>
  <si>
    <t>A02368_0HAYU_100-01</t>
  </si>
  <si>
    <t>T-DIEGOS-K39 MAGLIETTA</t>
  </si>
  <si>
    <t>A02370</t>
  </si>
  <si>
    <t>A02370 0AAXJ</t>
  </si>
  <si>
    <t>A023700AAXJ9XX</t>
  </si>
  <si>
    <t>A02370_0AAXJ_9XX-01</t>
  </si>
  <si>
    <t>T-JUST-LS-A9 MAGLIETTA</t>
  </si>
  <si>
    <t>A02371</t>
  </si>
  <si>
    <t>A023710PATI9XX</t>
  </si>
  <si>
    <t>A02371 0PATI</t>
  </si>
  <si>
    <t>A02371_0PATI_9XX-01</t>
  </si>
  <si>
    <t>T-FONTAL-LS-HOOD MAGLIETTA</t>
  </si>
  <si>
    <t>A02373</t>
  </si>
  <si>
    <t>0HAXP</t>
  </si>
  <si>
    <t>A02373 0HAXP</t>
  </si>
  <si>
    <t>A023730HAXP9XX</t>
  </si>
  <si>
    <t>A02373_0HAXP_9XX-01</t>
  </si>
  <si>
    <t>T-DIEGOS-K37 MAGLIETTA</t>
  </si>
  <si>
    <t>A02375</t>
  </si>
  <si>
    <t>A023750AAXJ100</t>
  </si>
  <si>
    <t>A02375 0AAXJ</t>
  </si>
  <si>
    <t>A02375_0AAXJ_100-01</t>
  </si>
  <si>
    <t>A023750AAXJ9XX</t>
  </si>
  <si>
    <t>A02375_0AAXJ_9XX-01</t>
  </si>
  <si>
    <t>T-DIEGOS-K38 MAGLIETTA</t>
  </si>
  <si>
    <t>A02377</t>
  </si>
  <si>
    <t>A023770AAXJ100</t>
  </si>
  <si>
    <t>A02377 0AAXJ</t>
  </si>
  <si>
    <t>A02377_0AAXJ_100-01</t>
  </si>
  <si>
    <t>A023770AAXJ9CB</t>
  </si>
  <si>
    <t>A02377_0AAXJ_9CB-01</t>
  </si>
  <si>
    <t>A023770AAXJ9XX</t>
  </si>
  <si>
    <t>A02377_0AAXJ_9XX-01</t>
  </si>
  <si>
    <t>T-DIEGOS-K42 MAGLIETTA</t>
  </si>
  <si>
    <t>A02381</t>
  </si>
  <si>
    <t>A023810GRAI100</t>
  </si>
  <si>
    <t>A02381 0GRAI</t>
  </si>
  <si>
    <t>A02381_0GRAI_100-01</t>
  </si>
  <si>
    <t>A023810GRAI9XX</t>
  </si>
  <si>
    <t>A02381_0GRAI_9XX-01</t>
  </si>
  <si>
    <t>T-JUST-LS-A11 MAGLIETTA</t>
  </si>
  <si>
    <t>A02387</t>
  </si>
  <si>
    <t>A023870ADAN9XXA</t>
  </si>
  <si>
    <t>A02387 0ADAN</t>
  </si>
  <si>
    <t>A02387_0ADAN_9XXA-01</t>
  </si>
  <si>
    <t>T-DIEGOS-K44 MAGLIETTA</t>
  </si>
  <si>
    <t>A02397</t>
  </si>
  <si>
    <t>A023970GRAI100</t>
  </si>
  <si>
    <t>A02397 0GRAI</t>
  </si>
  <si>
    <t>A02397_0GRAI_100-01</t>
  </si>
  <si>
    <t>A023970GRAI9XX</t>
  </si>
  <si>
    <t>A02397_0GRAI_9XX-01</t>
  </si>
  <si>
    <t>T-JUST-LS-E1 MAGLIETTA</t>
  </si>
  <si>
    <t>A02404</t>
  </si>
  <si>
    <t>A024040QBAE100</t>
  </si>
  <si>
    <t>A02404 0QBAE</t>
  </si>
  <si>
    <t>A02404_0QBAE_100-01</t>
  </si>
  <si>
    <t>A024040QBAE9XX</t>
  </si>
  <si>
    <t>A02404_0QBAE_9XX-01</t>
  </si>
  <si>
    <t>T-JUSTEMB MAGLIETTA</t>
  </si>
  <si>
    <t>A02405</t>
  </si>
  <si>
    <t>A024050QBAE51F</t>
  </si>
  <si>
    <t>A02405 0QBAE</t>
  </si>
  <si>
    <t>A02405_0QBAE_51F-01</t>
  </si>
  <si>
    <t>A024050QBAE9XX</t>
  </si>
  <si>
    <t>A02405_0QBAE_9XX-01</t>
  </si>
  <si>
    <t>T-JUST-LS-E2 MAGLIETTA</t>
  </si>
  <si>
    <t>A02436</t>
  </si>
  <si>
    <t>A024360CATM9XX</t>
  </si>
  <si>
    <t>A02436 0CATM</t>
  </si>
  <si>
    <t>A02436_0CATM_9XX-01</t>
  </si>
  <si>
    <t>T-JUST-E13 MAGLIETTA</t>
  </si>
  <si>
    <t>A02479</t>
  </si>
  <si>
    <t>0WBBJ</t>
  </si>
  <si>
    <t>A024790WBBJ89RA</t>
  </si>
  <si>
    <t>A02479 0WBBJ</t>
  </si>
  <si>
    <t>A02479_0WBBJ_89RA-01</t>
  </si>
  <si>
    <t>T-DIEGOS-K45 MAGLIETTA</t>
  </si>
  <si>
    <t>A02558</t>
  </si>
  <si>
    <t>A025580AAXJ9XX</t>
  </si>
  <si>
    <t>A02558 0AAXJ</t>
  </si>
  <si>
    <t>A02558_0AAXJ_9XX-01</t>
  </si>
  <si>
    <t>T-DIEGOS-LS-A3 MAGLIETTA</t>
  </si>
  <si>
    <t>A02737</t>
  </si>
  <si>
    <t>A027370HAYU9XX</t>
  </si>
  <si>
    <t>A02737 0HAYU</t>
  </si>
  <si>
    <t>A02737_0HAYU_9XX-01</t>
  </si>
  <si>
    <t>T-DIEGOS-B5 MAGLIETTA</t>
  </si>
  <si>
    <t>A02799</t>
  </si>
  <si>
    <t>A027990HAYU9XX</t>
  </si>
  <si>
    <t>A02799 0HAYU</t>
  </si>
  <si>
    <t>A02799_0HAYU_9XX-01</t>
  </si>
  <si>
    <t>T-DIEGOS-B7 MAGLIETTA</t>
  </si>
  <si>
    <t>A02966</t>
  </si>
  <si>
    <t>A029660HAYU100</t>
  </si>
  <si>
    <t>A02966 0HAYU</t>
  </si>
  <si>
    <t>A02966_0HAYU_100-01</t>
  </si>
  <si>
    <t>T-HAIM MAGLIETTA</t>
  </si>
  <si>
    <t>A03170</t>
  </si>
  <si>
    <t>A031700QANW9XX</t>
  </si>
  <si>
    <t>A03170 0QANW</t>
  </si>
  <si>
    <t>A03170_0QANW_9XX-01</t>
  </si>
  <si>
    <t>Winter jackets</t>
  </si>
  <si>
    <t>W-NORTH GIACCA</t>
  </si>
  <si>
    <t>A01590</t>
  </si>
  <si>
    <t>A015900ICAL9XX</t>
  </si>
  <si>
    <t>A01590 0ICAL</t>
  </si>
  <si>
    <t>A01590_0ICAL_9XX-01</t>
  </si>
  <si>
    <t>W-SELLERS GIACCA</t>
  </si>
  <si>
    <t>A01817</t>
  </si>
  <si>
    <t>A018170ICAL8HN</t>
  </si>
  <si>
    <t>A01817 0ICAL</t>
  </si>
  <si>
    <t>A01817_0ICAL_8HN-01</t>
  </si>
  <si>
    <t>W-CRAWFORD-SHINY GIACCA</t>
  </si>
  <si>
    <t>A01965</t>
  </si>
  <si>
    <t>A019650ICAL9XX</t>
  </si>
  <si>
    <t>A01965 0ICAL</t>
  </si>
  <si>
    <t>A01965_0ICAL_9XX-01</t>
  </si>
  <si>
    <t>OUTER 77%WOOL 23%POLYAMIDE-NYLON+INNER 100%COTTON</t>
  </si>
  <si>
    <t>W-COLBAX GIACCA</t>
  </si>
  <si>
    <t>A02374</t>
  </si>
  <si>
    <t>0ECAS</t>
  </si>
  <si>
    <t>A023740ECAS9XX</t>
  </si>
  <si>
    <t>A02374 0ECAS</t>
  </si>
  <si>
    <t>A02374_0ECAS_9XX-01</t>
  </si>
  <si>
    <t>0002</t>
  </si>
  <si>
    <t>RTW DSL WOMEN</t>
  </si>
  <si>
    <t>100%COTTON+CONTRAST 100%SILK</t>
  </si>
  <si>
    <t>DE-BLANCHE  ABITO</t>
  </si>
  <si>
    <t>00SQ98</t>
  </si>
  <si>
    <t>0LASO</t>
  </si>
  <si>
    <t>00SQ980LASO01</t>
  </si>
  <si>
    <t>00SQ98 0LASO</t>
  </si>
  <si>
    <t>00SQ98_0LASO_01-01</t>
  </si>
  <si>
    <t>100%LYOCELL+COTRAST 100%POLYETSER</t>
  </si>
  <si>
    <t>D-SUPER-D ABITO</t>
  </si>
  <si>
    <t>00SUP8</t>
  </si>
  <si>
    <t>0LAVE</t>
  </si>
  <si>
    <t>00SUP80LAVE100</t>
  </si>
  <si>
    <t>00SUP8 0LAVE</t>
  </si>
  <si>
    <t>00SUP8_0LAVE_100-01</t>
  </si>
  <si>
    <t>00SUP80LAVE9XX</t>
  </si>
  <si>
    <t>00SUP8_0LAVE_9XX-01</t>
  </si>
  <si>
    <t>EDITORIAL 1</t>
  </si>
  <si>
    <t>DE-REN ABITO</t>
  </si>
  <si>
    <t>00SX44</t>
  </si>
  <si>
    <t>084DP</t>
  </si>
  <si>
    <t>00SX44084DP01</t>
  </si>
  <si>
    <t>00SX44 084DP</t>
  </si>
  <si>
    <t>00SX44_084DP_01-01</t>
  </si>
  <si>
    <t>67%VISCOSE 28%NYLON 5%ELASTANE</t>
  </si>
  <si>
    <t>0JASB</t>
  </si>
  <si>
    <t>D-CIOND ABITO</t>
  </si>
  <si>
    <t>A00750</t>
  </si>
  <si>
    <t>0NAZQ</t>
  </si>
  <si>
    <t>A007500NAZQ9XX</t>
  </si>
  <si>
    <t>A00750 0NAZQ</t>
  </si>
  <si>
    <t>A00750_0NAZQ_9XX-01</t>
  </si>
  <si>
    <t>0BCAI</t>
  </si>
  <si>
    <t>652A</t>
  </si>
  <si>
    <t>6104410000</t>
  </si>
  <si>
    <t>M-MALAYA ABITO</t>
  </si>
  <si>
    <t>A04204</t>
  </si>
  <si>
    <t>0DCAQ</t>
  </si>
  <si>
    <t>A042040DCAQ9XX</t>
  </si>
  <si>
    <t>A04204 0DCAQ</t>
  </si>
  <si>
    <t>A04204_0DCAQ_9XX-01</t>
  </si>
  <si>
    <t xml:space="preserve">100%COTTON+CONTRAST 55%VISCOSE-RAYON 23%COTTON 22%MODAL+RIB 95%COTTON </t>
  </si>
  <si>
    <t>D-TULLY ABITO</t>
  </si>
  <si>
    <t>A04214</t>
  </si>
  <si>
    <t>0BBAP</t>
  </si>
  <si>
    <t>A042140BBAP9XX</t>
  </si>
  <si>
    <t>A04214 0BBAP</t>
  </si>
  <si>
    <t>A04214_0BBAP_9XX-01</t>
  </si>
  <si>
    <t>50%COTTON 50%LYOCELL+COATING 100%POLYURETHANE</t>
  </si>
  <si>
    <t>DE-VOLCANO-SX ABITO</t>
  </si>
  <si>
    <t>A04230</t>
  </si>
  <si>
    <t>0DDAT</t>
  </si>
  <si>
    <t>A042300DDAT02</t>
  </si>
  <si>
    <t>A04230 0DDAT</t>
  </si>
  <si>
    <t>A04230_0DDAT_02-01</t>
  </si>
  <si>
    <t>DE-DESY-Z1 ABITO</t>
  </si>
  <si>
    <t>A04251</t>
  </si>
  <si>
    <t>A042510ECAZ01</t>
  </si>
  <si>
    <t>A04251 0ECAZ</t>
  </si>
  <si>
    <t>A04251_0ECAZ_01-01</t>
  </si>
  <si>
    <t>67%VISCOSE-RAYON28%POLYAMIDE-NYLON5%ELASTANE-SPANDEX+CONT.OUT 92%POLYE</t>
  </si>
  <si>
    <t>D-REKI ABITO</t>
  </si>
  <si>
    <t>A04277</t>
  </si>
  <si>
    <t>A042770JASB9XX</t>
  </si>
  <si>
    <t>A04277 0JASB</t>
  </si>
  <si>
    <t>A04277_0JASB_9XX-01</t>
  </si>
  <si>
    <t>D-SKIRTY ABITO</t>
  </si>
  <si>
    <t>A04291</t>
  </si>
  <si>
    <t>0WBAP</t>
  </si>
  <si>
    <t>A042910WBAP8MI</t>
  </si>
  <si>
    <t>A04291 0WBAP</t>
  </si>
  <si>
    <t>A04291_0WBAP_8MI-01</t>
  </si>
  <si>
    <t>D-EXTRA ABITO</t>
  </si>
  <si>
    <t>A04355</t>
  </si>
  <si>
    <t>A043550CATJ100</t>
  </si>
  <si>
    <t>A04355 0CATJ</t>
  </si>
  <si>
    <t>A04355_0CATJ_100-01</t>
  </si>
  <si>
    <t>D-HEVA ABITO</t>
  </si>
  <si>
    <t>A04371</t>
  </si>
  <si>
    <t>A043710JASB9XX</t>
  </si>
  <si>
    <t>A04371 0JASB</t>
  </si>
  <si>
    <t>A04371_0JASB_9XX-01</t>
  </si>
  <si>
    <t>D-AISY ABITO</t>
  </si>
  <si>
    <t>A04380</t>
  </si>
  <si>
    <t>0EDAK</t>
  </si>
  <si>
    <t>A043800EDAK9XX</t>
  </si>
  <si>
    <t>A04380 0EDAK</t>
  </si>
  <si>
    <t>A04380_0EDAK_9XX-01</t>
  </si>
  <si>
    <t>100%COTTON+RIB 95%COTTON 5%ELASTANE-SPANDEX+EMBROIDERY YARN 100%POLYES</t>
  </si>
  <si>
    <t>D-EASIEL ABITO</t>
  </si>
  <si>
    <t>A04413</t>
  </si>
  <si>
    <t>A044130QBAE100</t>
  </si>
  <si>
    <t>A04413 0QBAE</t>
  </si>
  <si>
    <t>A04413_0QBAE_100-01</t>
  </si>
  <si>
    <t>A044130QBAE9XX</t>
  </si>
  <si>
    <t>A04413_0QBAE_9XX-01</t>
  </si>
  <si>
    <t>OUTER 83%POLYAMIDE-NYLON 17%ELASTANE-SPANDEX+INNER 95%COTTON 5%ELASTAN</t>
  </si>
  <si>
    <t>D-OTTA ABITO</t>
  </si>
  <si>
    <t>A04425</t>
  </si>
  <si>
    <t>0QBBK</t>
  </si>
  <si>
    <t>A044250QBBK9XX</t>
  </si>
  <si>
    <t>A04425 0QBBK</t>
  </si>
  <si>
    <t>A04425_0QBBK_9XX-01</t>
  </si>
  <si>
    <t>D-ARY-R1 ABITO</t>
  </si>
  <si>
    <t>A04436</t>
  </si>
  <si>
    <t>0IBAB</t>
  </si>
  <si>
    <t>A044360IBAB9XX</t>
  </si>
  <si>
    <t>A04436 0IBAB</t>
  </si>
  <si>
    <t>A04436_0IBAB_9XX-01</t>
  </si>
  <si>
    <t>D-SUPER-H-LONG ABITO</t>
  </si>
  <si>
    <t>A04439</t>
  </si>
  <si>
    <t>0ACAV</t>
  </si>
  <si>
    <t>A044390ACAV9XXA</t>
  </si>
  <si>
    <t>A04439 0ACAV</t>
  </si>
  <si>
    <t>A04439_0ACAV_9XXA-01</t>
  </si>
  <si>
    <t>D-STORM-A1 ABITO</t>
  </si>
  <si>
    <t>A04443</t>
  </si>
  <si>
    <t>0PAZL</t>
  </si>
  <si>
    <t>A044430PAZL9XX</t>
  </si>
  <si>
    <t>A04443 0PAZL</t>
  </si>
  <si>
    <t>A04443_0PAZL_9XX-01</t>
  </si>
  <si>
    <t>70%COTTON 30%POLYESTER+RIB 95%COTTON 5%ELASTANE-SPANDEX</t>
  </si>
  <si>
    <t>D-EXTRA-A1 ABITO</t>
  </si>
  <si>
    <t>A04472</t>
  </si>
  <si>
    <t>0QBBN</t>
  </si>
  <si>
    <t>33VA</t>
  </si>
  <si>
    <t>A044720QBBN33VA</t>
  </si>
  <si>
    <t>A04472 0QBBN</t>
  </si>
  <si>
    <t>A04472_0QBBN_33VA-01</t>
  </si>
  <si>
    <t>63LA</t>
  </si>
  <si>
    <t>A044720QBBN63LA</t>
  </si>
  <si>
    <t>A04472_0QBBN_63LA-01</t>
  </si>
  <si>
    <t>100%COTTON+CONTRAST 100%VISCOSE</t>
  </si>
  <si>
    <t>D-JOLLIE ABITO</t>
  </si>
  <si>
    <t>A04477</t>
  </si>
  <si>
    <t>0KBAN</t>
  </si>
  <si>
    <t>A044770KBAN100</t>
  </si>
  <si>
    <t>A04477 0KBAN</t>
  </si>
  <si>
    <t>A04477_0KBAN_100-01</t>
  </si>
  <si>
    <t>A044770KBAN9XX</t>
  </si>
  <si>
    <t>A04477_0KBAN_9XX-01</t>
  </si>
  <si>
    <t>100%VISCOSE-RAYON+EMBROIDERY YARN 100%POLYESTER</t>
  </si>
  <si>
    <t>D-NIA-A ABITO</t>
  </si>
  <si>
    <t>A04485</t>
  </si>
  <si>
    <t>A044850EAWE9XX</t>
  </si>
  <si>
    <t>A04485 0EAWE</t>
  </si>
  <si>
    <t>A04485_0EAWE_9XX-01</t>
  </si>
  <si>
    <t>D-ORSY ABITO</t>
  </si>
  <si>
    <t>A04487</t>
  </si>
  <si>
    <t>A044870TAZM100</t>
  </si>
  <si>
    <t>A04487 0TAZM</t>
  </si>
  <si>
    <t>A04487_0TAZM_100-01</t>
  </si>
  <si>
    <t>D-BOWI-SMALLOGO ABITO</t>
  </si>
  <si>
    <t>A04528</t>
  </si>
  <si>
    <t>A045280CATJ9XX</t>
  </si>
  <si>
    <t>A04528 0CATJ</t>
  </si>
  <si>
    <t>A04528_0CATJ_9XX-01</t>
  </si>
  <si>
    <t>D-BELLS ABITO</t>
  </si>
  <si>
    <t>A04555</t>
  </si>
  <si>
    <t>0HBAA</t>
  </si>
  <si>
    <t>A045550HBAA9XX</t>
  </si>
  <si>
    <t>A04555 0HBAA</t>
  </si>
  <si>
    <t>A04555_0HBAA_9XX-01</t>
  </si>
  <si>
    <t>60%VISCOSE-RAYON 40%SILK+CONTRAST 50%VISCOSE-RAYON 50%SILK+CONTRAST 67</t>
  </si>
  <si>
    <t>D-BIANCA ABITO</t>
  </si>
  <si>
    <t>A04558</t>
  </si>
  <si>
    <t>0HCAN</t>
  </si>
  <si>
    <t>3BN</t>
  </si>
  <si>
    <t>HAWTHORN ROSE</t>
  </si>
  <si>
    <t>A045580HCAN3BN</t>
  </si>
  <si>
    <t>A04558 0HCAN</t>
  </si>
  <si>
    <t>A04558_0HCAN_3BN-01</t>
  </si>
  <si>
    <t>50%VISCOSE 50%LINEN</t>
  </si>
  <si>
    <t>D-ANGELICA ABITO</t>
  </si>
  <si>
    <t>A04562</t>
  </si>
  <si>
    <t>0BEAJ</t>
  </si>
  <si>
    <t>A045620BEAJ51F</t>
  </si>
  <si>
    <t>A04562 0BEAJ</t>
  </si>
  <si>
    <t>A04562_0BEAJ_51F-01</t>
  </si>
  <si>
    <t>D-GAIA ABITO</t>
  </si>
  <si>
    <t>A04580</t>
  </si>
  <si>
    <t>A045800HCAN9XX</t>
  </si>
  <si>
    <t>A04580 0HCAN</t>
  </si>
  <si>
    <t>A04580_0HCAN_9XX-01</t>
  </si>
  <si>
    <t>DE-LIMMY GIACCA</t>
  </si>
  <si>
    <t>00SPCW</t>
  </si>
  <si>
    <t>0ABBK</t>
  </si>
  <si>
    <t>00SPCW0ABBK100</t>
  </si>
  <si>
    <t>00SPCW 0ABBK</t>
  </si>
  <si>
    <t>00SPCW_0ABBK_100-01</t>
  </si>
  <si>
    <t>DE-BLONDY GIACCA</t>
  </si>
  <si>
    <t>00SR08</t>
  </si>
  <si>
    <t>0ABBL</t>
  </si>
  <si>
    <t>00SR080ABBL02</t>
  </si>
  <si>
    <t>00SR08 0ABBL</t>
  </si>
  <si>
    <t>00SR08_0ABBL_02-01</t>
  </si>
  <si>
    <t>100%VISCOSE-RAYON+CONTRAST 100%POLYESTER+RIB 95%POLYESTER 5%ELASTANE-S</t>
  </si>
  <si>
    <t>G-IOIO-A GIACCA</t>
  </si>
  <si>
    <t>00SY4K</t>
  </si>
  <si>
    <t>0LAVR</t>
  </si>
  <si>
    <t>00SY4K0LAVR9XX</t>
  </si>
  <si>
    <t>00SY4K 0LAVR</t>
  </si>
  <si>
    <t>00SY4K_0LAVR_9XX-01</t>
  </si>
  <si>
    <t>OUTER 100%POLYAMIDE-NYLON+INNER 100%POLYESTER+RIB 97%POLYESTER 3%ELAST</t>
  </si>
  <si>
    <t>G-MANUA-REV GIACCA</t>
  </si>
  <si>
    <t>A00050</t>
  </si>
  <si>
    <t>0GAYS</t>
  </si>
  <si>
    <t>A000500GAYS9XX</t>
  </si>
  <si>
    <t>A00050 0GAYS</t>
  </si>
  <si>
    <t>A00050_0GAYS_9XX-01</t>
  </si>
  <si>
    <t>6202409019</t>
  </si>
  <si>
    <t>G-KITTY GIACCA</t>
  </si>
  <si>
    <t>A01611</t>
  </si>
  <si>
    <t>0GBAY</t>
  </si>
  <si>
    <t>A016110GBAY9XXA</t>
  </si>
  <si>
    <t>A01611 0GBAY</t>
  </si>
  <si>
    <t>A01611_0GBAY_9XXA-01</t>
  </si>
  <si>
    <t>52%LYOCELL 48%COTTON</t>
  </si>
  <si>
    <t>G-SOJO GIACCA</t>
  </si>
  <si>
    <t>A01674</t>
  </si>
  <si>
    <t>0IAZX</t>
  </si>
  <si>
    <t>63Y</t>
  </si>
  <si>
    <t>ROYAL PURPLE</t>
  </si>
  <si>
    <t>A016740IAZX63Y</t>
  </si>
  <si>
    <t>A01674 0IAZX</t>
  </si>
  <si>
    <t>A01674_0IAZX_63Y-01</t>
  </si>
  <si>
    <t>100%COTTON+HOOD 82%COTTON 18%POLYESTER</t>
  </si>
  <si>
    <t>G-PHYLLIS GIACCA</t>
  </si>
  <si>
    <t>A04294</t>
  </si>
  <si>
    <t>0EAUN</t>
  </si>
  <si>
    <t>A042940EAUN7CS</t>
  </si>
  <si>
    <t>A04294 0EAUN</t>
  </si>
  <si>
    <t>A04294_0EAUN_7CS-01</t>
  </si>
  <si>
    <t>6202131090</t>
  </si>
  <si>
    <t>G-NEVA GIACCA</t>
  </si>
  <si>
    <t>A04295</t>
  </si>
  <si>
    <t>0GBBE</t>
  </si>
  <si>
    <t>A042950GBBE51F</t>
  </si>
  <si>
    <t>A04295 0GBBE</t>
  </si>
  <si>
    <t>A04295_0GBBE_51F-01</t>
  </si>
  <si>
    <t>G-BESS GIACCA</t>
  </si>
  <si>
    <t>A04388</t>
  </si>
  <si>
    <t>A043880EAWE9XX</t>
  </si>
  <si>
    <t>A04388 0EAWE</t>
  </si>
  <si>
    <t>A04388_0EAWE_9XX-01</t>
  </si>
  <si>
    <t>6202401019</t>
  </si>
  <si>
    <t>G-BRENT GIACCA</t>
  </si>
  <si>
    <t>A04417</t>
  </si>
  <si>
    <t>0LBBD</t>
  </si>
  <si>
    <t>A044170LBBD9XX</t>
  </si>
  <si>
    <t>A04417 0LBBD</t>
  </si>
  <si>
    <t>A04417_0LBBD_9XX-01</t>
  </si>
  <si>
    <t>DE-NALI-SP GIACCA</t>
  </si>
  <si>
    <t>A04512</t>
  </si>
  <si>
    <t>0079V</t>
  </si>
  <si>
    <t>A045120079V01</t>
  </si>
  <si>
    <t>A04512 0079V</t>
  </si>
  <si>
    <t>A04512_0079V_01-01</t>
  </si>
  <si>
    <t>G-CLAUDIA-CMF GIACCA</t>
  </si>
  <si>
    <t>A04639</t>
  </si>
  <si>
    <t>0EEAG</t>
  </si>
  <si>
    <t>A046390EEAG79R</t>
  </si>
  <si>
    <t>A04639 0EEAG</t>
  </si>
  <si>
    <t>A04639_0EEAG_79R-01</t>
  </si>
  <si>
    <t>100%POLYESTER+RIB 83%VISCOSE-RAYON 15%POLYESTER 2%ELASTANE-SPANDEX+EMB</t>
  </si>
  <si>
    <t>G-FRANK-HB GIACCA</t>
  </si>
  <si>
    <t>A04808</t>
  </si>
  <si>
    <t>0JCAL</t>
  </si>
  <si>
    <t>A048080JCAL9XX</t>
  </si>
  <si>
    <t>A04808 0JCAL</t>
  </si>
  <si>
    <t>A04808_0JCAL_9XX-01</t>
  </si>
  <si>
    <t>J-ASTRID TUTA</t>
  </si>
  <si>
    <t>A04560</t>
  </si>
  <si>
    <t>A045600BEAJ51F</t>
  </si>
  <si>
    <t>A04560 0BEAJ</t>
  </si>
  <si>
    <t>A04560_0BEAJ_51F-01</t>
  </si>
  <si>
    <t>100%COTTON+CONTRAST 80%POLYESTER 20%COTTON</t>
  </si>
  <si>
    <t>J-MARTY-A TUTA</t>
  </si>
  <si>
    <t>A04924</t>
  </si>
  <si>
    <t>0KBAW</t>
  </si>
  <si>
    <t>7DR</t>
  </si>
  <si>
    <t>STUCCO</t>
  </si>
  <si>
    <t>A049240KBAW7DR</t>
  </si>
  <si>
    <t>A04924 0KBAW</t>
  </si>
  <si>
    <t>A04924_0KBAW_7DR-01</t>
  </si>
  <si>
    <t>MAIN 1</t>
  </si>
  <si>
    <t>M-JONGE MAGLIA</t>
  </si>
  <si>
    <t>A00597</t>
  </si>
  <si>
    <t>0GAYW</t>
  </si>
  <si>
    <t>3AF</t>
  </si>
  <si>
    <t>RAPTURE ROSE</t>
  </si>
  <si>
    <t>A00597 0GAYW</t>
  </si>
  <si>
    <t>A005970GAYW5IQ</t>
  </si>
  <si>
    <t>A00597_0GAYW_5IQ-01</t>
  </si>
  <si>
    <t>M-INDIANA MAGLIA</t>
  </si>
  <si>
    <t>A00599</t>
  </si>
  <si>
    <t>A005990GAYW3AF</t>
  </si>
  <si>
    <t>A00599 0GAYW</t>
  </si>
  <si>
    <t>A00599_0GAYW_3AF-01</t>
  </si>
  <si>
    <t>A005990GAYW5IQ</t>
  </si>
  <si>
    <t>A00599_0GAYW_5IQ-01</t>
  </si>
  <si>
    <t>59%VISCOSE-RAYON 25%POLYESTER 6%WOOL 6%POLYAMIDE-NYLON 3%ACRYLIC 1%COT</t>
  </si>
  <si>
    <t>M-MYSTIC MAGLIA</t>
  </si>
  <si>
    <t>A04205</t>
  </si>
  <si>
    <t>0DCAR</t>
  </si>
  <si>
    <t>A042050DCAR9XX</t>
  </si>
  <si>
    <t>A04205 0DCAR</t>
  </si>
  <si>
    <t>A04205_0DCAR_9XX-01</t>
  </si>
  <si>
    <t>48%POLYESTER 38%VISCOSE-RAYON 12%POLYAMIDE-NYLON 2%ELASTANE-SPANDEX+RI</t>
  </si>
  <si>
    <t>M-MALI MAGLIA</t>
  </si>
  <si>
    <t>A04325</t>
  </si>
  <si>
    <t>0CCAX</t>
  </si>
  <si>
    <t>A043250CCAX9XX</t>
  </si>
  <si>
    <t>A04325 0CCAX</t>
  </si>
  <si>
    <t>A04325_0CCAX_9XX-01</t>
  </si>
  <si>
    <t>80%COTTON 20%NYLON</t>
  </si>
  <si>
    <t>M-ONYX MAGLIA</t>
  </si>
  <si>
    <t>A04326</t>
  </si>
  <si>
    <t>0CCAY</t>
  </si>
  <si>
    <t>A043260CCAY9XX</t>
  </si>
  <si>
    <t>A04326 0CCAY</t>
  </si>
  <si>
    <t>A04326_0CCAY_9XX-01</t>
  </si>
  <si>
    <t>M-SILICON MAGLIA</t>
  </si>
  <si>
    <t>A04328</t>
  </si>
  <si>
    <t>A043280CCAY9XX</t>
  </si>
  <si>
    <t>A04328 0CCAY</t>
  </si>
  <si>
    <t>A04328_0CCAY_9XX-01</t>
  </si>
  <si>
    <t>L-SUZA  GIACCA</t>
  </si>
  <si>
    <t>00SY80</t>
  </si>
  <si>
    <t>0AATQ</t>
  </si>
  <si>
    <t>00SY800AATQ900</t>
  </si>
  <si>
    <t>00SY80 0AATQ</t>
  </si>
  <si>
    <t>00SY80_0AATQ_900-01</t>
  </si>
  <si>
    <t>100%SHEEPSKIN LEATHER+APPLICATION 100%METALLIC THREAD</t>
  </si>
  <si>
    <t>L-SINYA-A</t>
  </si>
  <si>
    <t>00SY81</t>
  </si>
  <si>
    <t>0AAWJ</t>
  </si>
  <si>
    <t>00SY810AAWJ900</t>
  </si>
  <si>
    <t>00SY81 0AAWJ</t>
  </si>
  <si>
    <t>00SY81_0AAWJ_900-01</t>
  </si>
  <si>
    <t>100%VISCOSE-RAYON+COATING 100%POLYURETHANE+CONTRAST 100%POLYESTER+COLL</t>
  </si>
  <si>
    <t>L-LEDA GIACCA</t>
  </si>
  <si>
    <t>A04170</t>
  </si>
  <si>
    <t>0DCAK</t>
  </si>
  <si>
    <t>A041700DCAK9XX</t>
  </si>
  <si>
    <t>A04170 0DCAK</t>
  </si>
  <si>
    <t>A04170_0DCAK_9XX-01</t>
  </si>
  <si>
    <t>L-IGE-NEW-A GIACCA</t>
  </si>
  <si>
    <t>A04247</t>
  </si>
  <si>
    <t>0ACAW</t>
  </si>
  <si>
    <t>A042470ACAW9XX</t>
  </si>
  <si>
    <t>A04247 0ACAW</t>
  </si>
  <si>
    <t>A04247_0ACAW_9XX-01</t>
  </si>
  <si>
    <t>100%SHEEPSKIN LEATHER+CONTRAST 100%COTTON</t>
  </si>
  <si>
    <t>L-AURO GIACCA</t>
  </si>
  <si>
    <t>A04360</t>
  </si>
  <si>
    <t>0GBBG</t>
  </si>
  <si>
    <t>A043600GBBG9XX</t>
  </si>
  <si>
    <t>A04360 0GBBG</t>
  </si>
  <si>
    <t>A04360_0GBBG_9XX-01</t>
  </si>
  <si>
    <t>100%COWHIDE LEATHER+RIB 97%ACRYLIC 2%POLYAMIDE-NYLON 1%ELASTANE-SPANDE</t>
  </si>
  <si>
    <t>L-TRACY GIACCA</t>
  </si>
  <si>
    <t>A04740</t>
  </si>
  <si>
    <t>0SDAC</t>
  </si>
  <si>
    <t>A047400SDAC9XX</t>
  </si>
  <si>
    <t>A04740 0SDAC</t>
  </si>
  <si>
    <t>A04740_0SDAC_9XX-01</t>
  </si>
  <si>
    <t>Leather skirts</t>
  </si>
  <si>
    <t>L-LIA GONNA</t>
  </si>
  <si>
    <t>A04898</t>
  </si>
  <si>
    <t>A048980SDAC9XX</t>
  </si>
  <si>
    <t>A04898 0SDAC</t>
  </si>
  <si>
    <t>A04898_0SDAC_9XX-01</t>
  </si>
  <si>
    <t>6204699090</t>
  </si>
  <si>
    <t>56%LINEN 44%COTTON</t>
  </si>
  <si>
    <t>P-CONCIAS PANTALONI</t>
  </si>
  <si>
    <t>A04531</t>
  </si>
  <si>
    <t>0PBAJ</t>
  </si>
  <si>
    <t>A045310PBAJ129</t>
  </si>
  <si>
    <t>A04531 0PBAJ</t>
  </si>
  <si>
    <t>A04531_0PBAJ_129-01</t>
  </si>
  <si>
    <t>9XXB</t>
  </si>
  <si>
    <t>DE-ROMBY CAMICIA</t>
  </si>
  <si>
    <t>00SIR6</t>
  </si>
  <si>
    <t>069CK</t>
  </si>
  <si>
    <t>00SIR6069CK01</t>
  </si>
  <si>
    <t>00SIR6 069CK</t>
  </si>
  <si>
    <t>00SIR6_069CK_01-01</t>
  </si>
  <si>
    <t>R-SULA-AA CAMICIA</t>
  </si>
  <si>
    <t>00SQE7</t>
  </si>
  <si>
    <t>RLAVE</t>
  </si>
  <si>
    <t>00SQE7RLAVE100</t>
  </si>
  <si>
    <t>00SQE7 RLAVE</t>
  </si>
  <si>
    <t>00SQE7_RLAVE_100-01</t>
  </si>
  <si>
    <t>00SQE7RLAVE9XX</t>
  </si>
  <si>
    <t>00SQE7_RLAVE_9XX-01</t>
  </si>
  <si>
    <t>C-IZU CAMICIA</t>
  </si>
  <si>
    <t>A01557</t>
  </si>
  <si>
    <t>0DCAL</t>
  </si>
  <si>
    <t>A015570DCAL9XXA</t>
  </si>
  <si>
    <t>A01557 0DCAL</t>
  </si>
  <si>
    <t>A01557_0DCAL_9XXA-01</t>
  </si>
  <si>
    <t>100%POLYESTER+CONTRAST 100%VISCOSE-RAYON+APPLICATION 100%PLASTIC+APPIC</t>
  </si>
  <si>
    <t>C-MARY CAMICIA</t>
  </si>
  <si>
    <t>A04254</t>
  </si>
  <si>
    <t>0ICAJ</t>
  </si>
  <si>
    <t>A042540ICAJ9XX</t>
  </si>
  <si>
    <t>A04254 0ICAJ</t>
  </si>
  <si>
    <t>A04254_0ICAJ_9XX-01</t>
  </si>
  <si>
    <t>C-CASEYL CAMICIA</t>
  </si>
  <si>
    <t>A04336</t>
  </si>
  <si>
    <t>0SCAQ</t>
  </si>
  <si>
    <t>A043360SCAQ9XXA</t>
  </si>
  <si>
    <t>A04336 0SCAQ</t>
  </si>
  <si>
    <t>A04336_0SCAQ_9XXA-01</t>
  </si>
  <si>
    <t>C-MARYAS CAMICIA</t>
  </si>
  <si>
    <t>A04445</t>
  </si>
  <si>
    <t>0GBBD</t>
  </si>
  <si>
    <t>A044450GBBD9XXA</t>
  </si>
  <si>
    <t>A04445 0GBBD</t>
  </si>
  <si>
    <t>A04445_0GBBD_9XXA-01</t>
  </si>
  <si>
    <t>C-CORAL CAMICIA</t>
  </si>
  <si>
    <t>A04483</t>
  </si>
  <si>
    <t>A044830GBBE9XX</t>
  </si>
  <si>
    <t>A04483 0GBBE</t>
  </si>
  <si>
    <t>A04483_0GBBE_9XX-01</t>
  </si>
  <si>
    <t>C-VOILE CAMICIA</t>
  </si>
  <si>
    <t>A04486</t>
  </si>
  <si>
    <t>0KBAR</t>
  </si>
  <si>
    <t>A04486 0KBAR</t>
  </si>
  <si>
    <t>A044860KBAR9XX</t>
  </si>
  <si>
    <t>A04486_0KBAR_9XX-01</t>
  </si>
  <si>
    <t>DE-RIFTY CALZONCINI</t>
  </si>
  <si>
    <t>00SQQ3</t>
  </si>
  <si>
    <t>0ABBT</t>
  </si>
  <si>
    <t>00SQQ30ABBT02</t>
  </si>
  <si>
    <t>00SQQ3 0ABBT</t>
  </si>
  <si>
    <t>00SQQ3_0ABBT_02-01</t>
  </si>
  <si>
    <t>100%VISCOSE+COATING 100%POLYURETHANE</t>
  </si>
  <si>
    <t>S-BONNIE CALZONCINI</t>
  </si>
  <si>
    <t>A01563</t>
  </si>
  <si>
    <t>0IBAN</t>
  </si>
  <si>
    <t>A015630IBAN9XX</t>
  </si>
  <si>
    <t>A01563 0IBAN</t>
  </si>
  <si>
    <t>A01563_0IBAN_9XX-01</t>
  </si>
  <si>
    <t>DE-REG-R CALZONCINI</t>
  </si>
  <si>
    <t>A04301</t>
  </si>
  <si>
    <t>0ABBV</t>
  </si>
  <si>
    <t>A043010ABBV02</t>
  </si>
  <si>
    <t>A04301 0ABBV</t>
  </si>
  <si>
    <t>A04301_0ABBV_02-01</t>
  </si>
  <si>
    <t>DE-KUNAP-SP CALZONCINI</t>
  </si>
  <si>
    <t>A04505</t>
  </si>
  <si>
    <t>0CBBU</t>
  </si>
  <si>
    <t>A045050CBBU01</t>
  </si>
  <si>
    <t>A04505 0CBBU</t>
  </si>
  <si>
    <t>A04505_0CBBU_01-01</t>
  </si>
  <si>
    <t>DE-BATY-SP CALZONCINI</t>
  </si>
  <si>
    <t>A04508</t>
  </si>
  <si>
    <t>0NBAN</t>
  </si>
  <si>
    <t>A045080NBAN01</t>
  </si>
  <si>
    <t>A04508 0NBAN</t>
  </si>
  <si>
    <t>A04508_0NBAN_01-01</t>
  </si>
  <si>
    <t>S-CONCIAS CALZONCINI</t>
  </si>
  <si>
    <t>A04532</t>
  </si>
  <si>
    <t>A045320KBAW7DR</t>
  </si>
  <si>
    <t>A04532 0KBAW</t>
  </si>
  <si>
    <t>A04532_0KBAW_7DR-01</t>
  </si>
  <si>
    <t>DE-LILY-SP CALZONCINI</t>
  </si>
  <si>
    <t>A04735</t>
  </si>
  <si>
    <t>09A55</t>
  </si>
  <si>
    <t>A0473509A5501</t>
  </si>
  <si>
    <t>A04735 09A55</t>
  </si>
  <si>
    <t>A04735_09A55_01-01</t>
  </si>
  <si>
    <t>DE-CLYO-SP   CALZONCINI</t>
  </si>
  <si>
    <t>A04737</t>
  </si>
  <si>
    <t>A047370EEAX8CR</t>
  </si>
  <si>
    <t>A04737 0EEAX</t>
  </si>
  <si>
    <t>A04737_0EEAX_8CR-01</t>
  </si>
  <si>
    <t>DE-LILY-SP1 CALZONCINI</t>
  </si>
  <si>
    <t>A04747</t>
  </si>
  <si>
    <t>09A81</t>
  </si>
  <si>
    <t>A0474709A8102</t>
  </si>
  <si>
    <t>A04747 09A81</t>
  </si>
  <si>
    <t>A04747_09A81_02-01</t>
  </si>
  <si>
    <t>6204591090</t>
  </si>
  <si>
    <t>DE-PENCIL</t>
  </si>
  <si>
    <t>00SQPR</t>
  </si>
  <si>
    <t>RM027</t>
  </si>
  <si>
    <t>00SQPRRM02702</t>
  </si>
  <si>
    <t>00SQPR RM027</t>
  </si>
  <si>
    <t>00SQPR_RM027_02-01</t>
  </si>
  <si>
    <t>6104590000</t>
  </si>
  <si>
    <t>DE-FREESIA-SP GONNA</t>
  </si>
  <si>
    <t>A01142</t>
  </si>
  <si>
    <t>009LH</t>
  </si>
  <si>
    <t>A01142009LH02</t>
  </si>
  <si>
    <t>A01142 009LH</t>
  </si>
  <si>
    <t>A01142_009LH_02-01</t>
  </si>
  <si>
    <t>100%COTTON+CONTRAST 77%POLYESTER 16%WOOL 6%ACRYLIC 1%POLYAMIDE-NYLON</t>
  </si>
  <si>
    <t>O-SAN GONNA</t>
  </si>
  <si>
    <t>A01616</t>
  </si>
  <si>
    <t>A016160BCAI652A</t>
  </si>
  <si>
    <t>A01616 0BCAI</t>
  </si>
  <si>
    <t>A01616_0BCAI_652A-01</t>
  </si>
  <si>
    <t>DE-JEYJEY GONNA</t>
  </si>
  <si>
    <t>A04250</t>
  </si>
  <si>
    <t>009SM</t>
  </si>
  <si>
    <t>A04250009SM01</t>
  </si>
  <si>
    <t>A04250 009SM</t>
  </si>
  <si>
    <t>A04250_009SM_01-01</t>
  </si>
  <si>
    <t>100%POLYESTER+CONTRAST 100%COTTON</t>
  </si>
  <si>
    <t>O-ZOWIE-PRINT GONNA</t>
  </si>
  <si>
    <t>A04349</t>
  </si>
  <si>
    <t>A043490GBBD9XXA</t>
  </si>
  <si>
    <t>A04349 0GBBD</t>
  </si>
  <si>
    <t>A04349_0GBBD_9XXA-01</t>
  </si>
  <si>
    <t>O-STRIT GONNA</t>
  </si>
  <si>
    <t>A04393</t>
  </si>
  <si>
    <t>A043930JASB9XX</t>
  </si>
  <si>
    <t>A04393 0JASB</t>
  </si>
  <si>
    <t>A04393_0JASB_9XX-01</t>
  </si>
  <si>
    <t>O-KLARISSA GONNA</t>
  </si>
  <si>
    <t>A04437</t>
  </si>
  <si>
    <t>A044370DCAL9XXA</t>
  </si>
  <si>
    <t>A04437 0DCAL</t>
  </si>
  <si>
    <t>A04437_0DCAL_9XXA-01</t>
  </si>
  <si>
    <t>DE-REGYSK-SP GONNA</t>
  </si>
  <si>
    <t>A04507</t>
  </si>
  <si>
    <t>A045070CBBU01</t>
  </si>
  <si>
    <t>A04507 0CBBU</t>
  </si>
  <si>
    <t>A04507_0CBBU_01-01</t>
  </si>
  <si>
    <t>O-IRAIDA-CMF GONNA</t>
  </si>
  <si>
    <t>A04640</t>
  </si>
  <si>
    <t>0PBAX</t>
  </si>
  <si>
    <t>A046400PBAX51F</t>
  </si>
  <si>
    <t>A04640 0PBAX</t>
  </si>
  <si>
    <t>A04640_0PBAX_51F-01</t>
  </si>
  <si>
    <t>F-MONDY FELPA</t>
  </si>
  <si>
    <t>00S75P</t>
  </si>
  <si>
    <t>00S75P0IAJH9XX</t>
  </si>
  <si>
    <t>00S75P 0IAJH</t>
  </si>
  <si>
    <t>00S75P_0IAJH_9XX-01</t>
  </si>
  <si>
    <t>F-ANG-COPY FELPA</t>
  </si>
  <si>
    <t>00S77G</t>
  </si>
  <si>
    <t>00S77G0IAJH100</t>
  </si>
  <si>
    <t>00S77G 0IAJH</t>
  </si>
  <si>
    <t>00S77G_0IAJH_100-01</t>
  </si>
  <si>
    <t>00S77G0IAJH9XX</t>
  </si>
  <si>
    <t>00S77G_0IAJH_9XX-01</t>
  </si>
  <si>
    <t>F-MAGDA-E40 FELPA</t>
  </si>
  <si>
    <t>A00264</t>
  </si>
  <si>
    <t>A00264 0IAJH</t>
  </si>
  <si>
    <t>A002640IAJH9XX</t>
  </si>
  <si>
    <t>A00264_0IAJH_9XX-01</t>
  </si>
  <si>
    <t>F-ANG-CUTY FELPA</t>
  </si>
  <si>
    <t>A00310</t>
  </si>
  <si>
    <t>A003100IAJH100</t>
  </si>
  <si>
    <t>A00310 0IAJH</t>
  </si>
  <si>
    <t>A00310_0IAJH_100-01</t>
  </si>
  <si>
    <t>F-CIONDY FELPA</t>
  </si>
  <si>
    <t>A00749</t>
  </si>
  <si>
    <t>A007490NAZQ9XX</t>
  </si>
  <si>
    <t>A00749 0NAZQ</t>
  </si>
  <si>
    <t>A00749_0NAZQ_9XX-01</t>
  </si>
  <si>
    <t>100%COTTON+RIB 97%COTTON 3%ELASTANE-SPANDEX+APPLICATION 100%POLYESTER</t>
  </si>
  <si>
    <t>F-BIORG FELPA</t>
  </si>
  <si>
    <t>A01574</t>
  </si>
  <si>
    <t>0DBAK</t>
  </si>
  <si>
    <t>A015740DBAK3BGA</t>
  </si>
  <si>
    <t>A01574 0DBAK</t>
  </si>
  <si>
    <t>A01574_0DBAK_3BGA-01</t>
  </si>
  <si>
    <t>F-ANG-HOOD-R20 FELPA</t>
  </si>
  <si>
    <t>A04162</t>
  </si>
  <si>
    <t>A041620IAJH100</t>
  </si>
  <si>
    <t>A04162 0IAJH</t>
  </si>
  <si>
    <t>A04162_0IAJH_100-01</t>
  </si>
  <si>
    <t>A041620IAJH8MI</t>
  </si>
  <si>
    <t>A04162_0IAJH_8MI-01</t>
  </si>
  <si>
    <t>F-ANG-R30 FELPA</t>
  </si>
  <si>
    <t>A04163</t>
  </si>
  <si>
    <t>A04163 0IAJH</t>
  </si>
  <si>
    <t>63X</t>
  </si>
  <si>
    <t>LAVENDULA</t>
  </si>
  <si>
    <t>A041630IAJH63X</t>
  </si>
  <si>
    <t>A04163_0IAJH_63X-01</t>
  </si>
  <si>
    <t>A041630IAJH9XX</t>
  </si>
  <si>
    <t>A04163_0IAJH_9XX-01</t>
  </si>
  <si>
    <t>F-ANG-K14 FELPA</t>
  </si>
  <si>
    <t>A04165</t>
  </si>
  <si>
    <t>A041650HAYT9XX</t>
  </si>
  <si>
    <t>A04165 0HAYT</t>
  </si>
  <si>
    <t>A04165_0HAYT_9XX-01</t>
  </si>
  <si>
    <t>F-ANG-HOOD-K24 FELPA</t>
  </si>
  <si>
    <t>A04166</t>
  </si>
  <si>
    <t>A041660HAYT100</t>
  </si>
  <si>
    <t>A04166 0HAYT</t>
  </si>
  <si>
    <t>A04166_0HAYT_100-01</t>
  </si>
  <si>
    <t>F-ANG-K15 FELPA</t>
  </si>
  <si>
    <t>A04173</t>
  </si>
  <si>
    <t>A041730HAYT63X</t>
  </si>
  <si>
    <t>A04173 0HAYT</t>
  </si>
  <si>
    <t>A04173_0HAYT_63X-01</t>
  </si>
  <si>
    <t>A041730HAYT9XX</t>
  </si>
  <si>
    <t>A04173_0HAYT_9XX-01</t>
  </si>
  <si>
    <t>F-TULIP FELPA</t>
  </si>
  <si>
    <t>A04213</t>
  </si>
  <si>
    <t>A042130BBAP9XX</t>
  </si>
  <si>
    <t>A04213 0BBAP</t>
  </si>
  <si>
    <t>A04213_0BBAP_9XX-01</t>
  </si>
  <si>
    <t>F-FABLE FELPA</t>
  </si>
  <si>
    <t>A04216</t>
  </si>
  <si>
    <t>0DBAL</t>
  </si>
  <si>
    <t>A042160DBAL9XX</t>
  </si>
  <si>
    <t>A04216 0DBAL</t>
  </si>
  <si>
    <t>A04216_0DBAL_9XX-01</t>
  </si>
  <si>
    <t>F-MAGDALENA-R1 FELPA</t>
  </si>
  <si>
    <t>A04231</t>
  </si>
  <si>
    <t>A042310BAZC9XX</t>
  </si>
  <si>
    <t>A04231 0BAZC</t>
  </si>
  <si>
    <t>A04231_0BAZC_9XX-01</t>
  </si>
  <si>
    <t>F-MAGNUS FELPA</t>
  </si>
  <si>
    <t>A04287</t>
  </si>
  <si>
    <t>0TBAF</t>
  </si>
  <si>
    <t>A042870TBAF900</t>
  </si>
  <si>
    <t>A04287 0TBAF</t>
  </si>
  <si>
    <t>A04287_0TBAF_900-01</t>
  </si>
  <si>
    <t>F-ANG-K16 FELPA</t>
  </si>
  <si>
    <t>A04343</t>
  </si>
  <si>
    <t>A043430HAYT9XX</t>
  </si>
  <si>
    <t>A04343 0HAYT</t>
  </si>
  <si>
    <t>A04343_0HAYT_9XX-01</t>
  </si>
  <si>
    <t>F-ANG-K17 FELPA</t>
  </si>
  <si>
    <t>A04351</t>
  </si>
  <si>
    <t>A043510HAYT9XX</t>
  </si>
  <si>
    <t>A04351 0HAYT</t>
  </si>
  <si>
    <t>A04351_0HAYT_9XX-01</t>
  </si>
  <si>
    <t>A04366</t>
  </si>
  <si>
    <t>A043660KAZW9XX</t>
  </si>
  <si>
    <t>A04366 0KAZW</t>
  </si>
  <si>
    <t>A04366_0KAZW_9XX-01</t>
  </si>
  <si>
    <t>F-ALBYHOOKA-SID FELPA</t>
  </si>
  <si>
    <t>A04449</t>
  </si>
  <si>
    <t>0GBBM</t>
  </si>
  <si>
    <t>A044490GBBM9XX</t>
  </si>
  <si>
    <t>A04449 0GBBM</t>
  </si>
  <si>
    <t>A04449_0GBBM_9XX-01</t>
  </si>
  <si>
    <t>F-MAGDALENA-A2 FELPA</t>
  </si>
  <si>
    <t>A04460</t>
  </si>
  <si>
    <t>0GRAC</t>
  </si>
  <si>
    <t>A044600GRAC129</t>
  </si>
  <si>
    <t>A04460 0GRAC</t>
  </si>
  <si>
    <t>A04460_0GRAC_129-01</t>
  </si>
  <si>
    <t>F-CROPPY FELPA</t>
  </si>
  <si>
    <t>A04495</t>
  </si>
  <si>
    <t>A044950TAZM100</t>
  </si>
  <si>
    <t>A04495 0TAZM</t>
  </si>
  <si>
    <t>A04495_0TAZM_100-01</t>
  </si>
  <si>
    <t>A044950TAZM9XX</t>
  </si>
  <si>
    <t>A04495_0TAZM_9XX-01</t>
  </si>
  <si>
    <t>F-ANG-HOOD-SMALLOGO  FELPA</t>
  </si>
  <si>
    <t>A04525</t>
  </si>
  <si>
    <t>A045250IAJH63X</t>
  </si>
  <si>
    <t>A04525 0IAJH</t>
  </si>
  <si>
    <t>A04525_0IAJH_63X-01</t>
  </si>
  <si>
    <t>A045250IAJH8MI</t>
  </si>
  <si>
    <t>A04525_0IAJH_8MI-01</t>
  </si>
  <si>
    <t>F-CROPPY-B1 FELPA</t>
  </si>
  <si>
    <t>A04625</t>
  </si>
  <si>
    <t>0HBAC</t>
  </si>
  <si>
    <t>A046250HBAC9XX</t>
  </si>
  <si>
    <t>A04625 0HBAC</t>
  </si>
  <si>
    <t>A04625_0HBAC_9XX-01</t>
  </si>
  <si>
    <t>90%NYLON 10%ELASTANE</t>
  </si>
  <si>
    <t>T-CUTTER TOP</t>
  </si>
  <si>
    <t>A01551</t>
  </si>
  <si>
    <t>A015510PAZL9XX</t>
  </si>
  <si>
    <t>A01551 0PAZL</t>
  </si>
  <si>
    <t>A01551_0PAZL_9XX-01</t>
  </si>
  <si>
    <t>T-BOWLESS TOP</t>
  </si>
  <si>
    <t>A04450</t>
  </si>
  <si>
    <t>A04450 0PAZL</t>
  </si>
  <si>
    <t>A044500PAZL9XX</t>
  </si>
  <si>
    <t>A04450_0PAZL_9XX-01</t>
  </si>
  <si>
    <t>0HERA</t>
  </si>
  <si>
    <t>T-TUCSON ABITO</t>
  </si>
  <si>
    <t>00SEML</t>
  </si>
  <si>
    <t>0WASU</t>
  </si>
  <si>
    <t>64B</t>
  </si>
  <si>
    <t>CORSICAN BLUE</t>
  </si>
  <si>
    <t>00SEML0WASU64B</t>
  </si>
  <si>
    <t>00SEML 0WASU</t>
  </si>
  <si>
    <t>00SEML_0WASU_64B-01</t>
  </si>
  <si>
    <t>T-SILY-WX MAGLIETTA</t>
  </si>
  <si>
    <t>00SYW8</t>
  </si>
  <si>
    <t>00SYW8 0CATJ</t>
  </si>
  <si>
    <t>00SYW80CATJ3BG</t>
  </si>
  <si>
    <t>00SYW8_0CATJ_3BG-01</t>
  </si>
  <si>
    <t>00SYW80CATJ64F</t>
  </si>
  <si>
    <t>00SYW8_0CATJ_64F-01</t>
  </si>
  <si>
    <t>00SYW80CATJ9XXB</t>
  </si>
  <si>
    <t>00SYW8_0CATJ_9XXB-01</t>
  </si>
  <si>
    <t>T-PRIOR MAGLIETTA</t>
  </si>
  <si>
    <t>A01586</t>
  </si>
  <si>
    <t>0DBAM</t>
  </si>
  <si>
    <t>A015860DBAM9XXA</t>
  </si>
  <si>
    <t>A01586 0DBAM</t>
  </si>
  <si>
    <t>A01586_0DBAM_9XXA-01</t>
  </si>
  <si>
    <t>100%VISCOSE-RAYON+CONTRAST 60%COTTON 40%VISCOSE-RAYON</t>
  </si>
  <si>
    <t>T-LOL MAGLIETTA</t>
  </si>
  <si>
    <t>A01655</t>
  </si>
  <si>
    <t>0QBAB</t>
  </si>
  <si>
    <t>A016550QBAB9XX</t>
  </si>
  <si>
    <t>A01655 0QBAB</t>
  </si>
  <si>
    <t>A01655_0QBAB_9XX-01</t>
  </si>
  <si>
    <t>T-SILY-K6 MAGLIETTA</t>
  </si>
  <si>
    <t>A04159</t>
  </si>
  <si>
    <t>A041590AAXJ100</t>
  </si>
  <si>
    <t>A04159 0AAXJ</t>
  </si>
  <si>
    <t>A04159_0AAXJ_100-01</t>
  </si>
  <si>
    <t>A041590AAXJ9XX</t>
  </si>
  <si>
    <t>A04159_0AAXJ_9XX-01</t>
  </si>
  <si>
    <t>T-DARIA-R1 MAGLIETTA</t>
  </si>
  <si>
    <t>A04177</t>
  </si>
  <si>
    <t>A04177 0PATI</t>
  </si>
  <si>
    <t>33V</t>
  </si>
  <si>
    <t>CALYPSO CORAL</t>
  </si>
  <si>
    <t>A041770PATI33V</t>
  </si>
  <si>
    <t>A04177_0PATI_33V-01</t>
  </si>
  <si>
    <t>T-PUNKYER-R1 MAGLIETTA</t>
  </si>
  <si>
    <t>A04178</t>
  </si>
  <si>
    <t>A041780PATI33V</t>
  </si>
  <si>
    <t>A04178 0PATI</t>
  </si>
  <si>
    <t>A04178_0PATI_33V-01</t>
  </si>
  <si>
    <t>T-DARIA-R2 MAGLIETTA</t>
  </si>
  <si>
    <t>A04179</t>
  </si>
  <si>
    <t>A041790HERA100</t>
  </si>
  <si>
    <t>A04179 0HERA</t>
  </si>
  <si>
    <t>A04179_0HERA_100-01</t>
  </si>
  <si>
    <t>A041790HERA3BG</t>
  </si>
  <si>
    <t>A04179_0HERA_3BG-01</t>
  </si>
  <si>
    <t>A041790HERA9XX</t>
  </si>
  <si>
    <t>A04179_0HERA_9XX-01</t>
  </si>
  <si>
    <t>T-SILY-R5 MAGLIETTA</t>
  </si>
  <si>
    <t>A04181</t>
  </si>
  <si>
    <t>A04181 0HERA</t>
  </si>
  <si>
    <t>A041810HERA9XX</t>
  </si>
  <si>
    <t>A04181_0HERA_9XX-01</t>
  </si>
  <si>
    <t>94%VISCOSE 6%ELASTANE</t>
  </si>
  <si>
    <t>T-SILY-R1 MAGLIETTA</t>
  </si>
  <si>
    <t>A04183</t>
  </si>
  <si>
    <t>0TBAE</t>
  </si>
  <si>
    <t>A041830TBAE100</t>
  </si>
  <si>
    <t>A04183 0TBAE</t>
  </si>
  <si>
    <t>A04183_0TBAE_100-01</t>
  </si>
  <si>
    <t>A041830TBAE9XX</t>
  </si>
  <si>
    <t>A04183_0TBAE_9XX-01</t>
  </si>
  <si>
    <t>T-SILY-R4 MAGLIETTA</t>
  </si>
  <si>
    <t>A04185</t>
  </si>
  <si>
    <t>A041850GRAM129</t>
  </si>
  <si>
    <t>A04185 0GRAM</t>
  </si>
  <si>
    <t>A04185_0GRAM_129-01</t>
  </si>
  <si>
    <t>A041850GRAM9XX</t>
  </si>
  <si>
    <t>A04185_0GRAM_9XX-01</t>
  </si>
  <si>
    <t>T-SOAL-R1 MAGLIETTA</t>
  </si>
  <si>
    <t>A04186</t>
  </si>
  <si>
    <t>A041860GRAA129</t>
  </si>
  <si>
    <t>A04186 0GRAA</t>
  </si>
  <si>
    <t>A04186_0GRAA_129-01</t>
  </si>
  <si>
    <t>A041860GRAA9XX</t>
  </si>
  <si>
    <t>A04186_0GRAA_9XX-01</t>
  </si>
  <si>
    <t>T-SILY-K10 MAGLIETTA</t>
  </si>
  <si>
    <t>A04191</t>
  </si>
  <si>
    <t>A041910GRAI100</t>
  </si>
  <si>
    <t>A04191 0GRAI</t>
  </si>
  <si>
    <t>A04191_0GRAI_100-01</t>
  </si>
  <si>
    <t>A041910GRAI9XX</t>
  </si>
  <si>
    <t>A04191_0GRAI_9XX-01</t>
  </si>
  <si>
    <t>T-DARIA-R3 MAGLIETTA</t>
  </si>
  <si>
    <t>A04239</t>
  </si>
  <si>
    <t>A042390HERA100</t>
  </si>
  <si>
    <t>A04239 0HERA</t>
  </si>
  <si>
    <t>A04239_0HERA_100-01</t>
  </si>
  <si>
    <t>A042390HERA9XX</t>
  </si>
  <si>
    <t>A04239_0HERA_9XX-01</t>
  </si>
  <si>
    <t>T-SILY-K8 MAGLIETTA</t>
  </si>
  <si>
    <t>A04306</t>
  </si>
  <si>
    <t>A043060AAXJ100</t>
  </si>
  <si>
    <t>A04306 0AAXJ</t>
  </si>
  <si>
    <t>A04306_0AAXJ_100-01</t>
  </si>
  <si>
    <t>A043060AAXJ9XX</t>
  </si>
  <si>
    <t>A04306_0AAXJ_9XX-01</t>
  </si>
  <si>
    <t>T-SILY-K9 MAGLIETTA</t>
  </si>
  <si>
    <t>A04307</t>
  </si>
  <si>
    <t>A043070AAXJ100</t>
  </si>
  <si>
    <t>A04307 0AAXJ</t>
  </si>
  <si>
    <t>A04307_0AAXJ_100-01</t>
  </si>
  <si>
    <t>35X</t>
  </si>
  <si>
    <t>MAGENTA HAZE</t>
  </si>
  <si>
    <t>A043070AAXJ35X</t>
  </si>
  <si>
    <t>A04307_0AAXJ_35X-01</t>
  </si>
  <si>
    <t>A043070AAXJ9XX</t>
  </si>
  <si>
    <t>A04307_0AAXJ_9XX-01</t>
  </si>
  <si>
    <t>A04365</t>
  </si>
  <si>
    <t>A043650EDAA9XXA</t>
  </si>
  <si>
    <t>A04365 0EDAA</t>
  </si>
  <si>
    <t>A04365_0EDAA_9XXA-01</t>
  </si>
  <si>
    <t>T-BOWLESS-A1 MAGLIETTA</t>
  </si>
  <si>
    <t>A04412</t>
  </si>
  <si>
    <t>A044120QBAE100</t>
  </si>
  <si>
    <t>A04412 0QBAE</t>
  </si>
  <si>
    <t>A04412_0QBAE_100-01</t>
  </si>
  <si>
    <t>A044120QBAE8MI</t>
  </si>
  <si>
    <t>A04412_0QBAE_8MI-01</t>
  </si>
  <si>
    <t>A044120QBAE9XX</t>
  </si>
  <si>
    <t>A04412_0QBAE_9XX-01</t>
  </si>
  <si>
    <t>T-ANK-A1 TOP</t>
  </si>
  <si>
    <t>A04428</t>
  </si>
  <si>
    <t>0DBBP</t>
  </si>
  <si>
    <t>A04428 0DBBP</t>
  </si>
  <si>
    <t>A044280DBBP9XX</t>
  </si>
  <si>
    <t>A04428_0DBBP_9XX-01</t>
  </si>
  <si>
    <t>T-BULL MAGLIETTA</t>
  </si>
  <si>
    <t>A04431</t>
  </si>
  <si>
    <t>A044310QBAE100</t>
  </si>
  <si>
    <t>A04431 0QBAE</t>
  </si>
  <si>
    <t>A04431_0QBAE_100-01</t>
  </si>
  <si>
    <t>A044310QBAE35X</t>
  </si>
  <si>
    <t>A04431_0QBAE_35X-01</t>
  </si>
  <si>
    <t>A044310QBAE9XX</t>
  </si>
  <si>
    <t>A04431_0QBAE_9XX-01</t>
  </si>
  <si>
    <t>T-DARIA-R4 MAGLIETTA</t>
  </si>
  <si>
    <t>A04435</t>
  </si>
  <si>
    <t>0QBBD</t>
  </si>
  <si>
    <t>A044350QBBD9XX</t>
  </si>
  <si>
    <t>A04435 0QBBD</t>
  </si>
  <si>
    <t>A04435_0QBBD_9XX-01</t>
  </si>
  <si>
    <t>T-SILY-R7 MAGLIETTA</t>
  </si>
  <si>
    <t>A04446</t>
  </si>
  <si>
    <t>A044460TBAE100</t>
  </si>
  <si>
    <t>A04446 0TBAE</t>
  </si>
  <si>
    <t>A04446_0TBAE_100-01</t>
  </si>
  <si>
    <t>T-SILY-A12 MAGLIETTA</t>
  </si>
  <si>
    <t>A04473</t>
  </si>
  <si>
    <t>A044730QBBN33VA</t>
  </si>
  <si>
    <t>A04473 0QBBN</t>
  </si>
  <si>
    <t>A04473_0QBBN_33VA-01</t>
  </si>
  <si>
    <t>A044730QBBN63LA</t>
  </si>
  <si>
    <t>A04473_0QBBN_63LA-01</t>
  </si>
  <si>
    <t>T-BULLOCK-A2 MAGLIETTA</t>
  </si>
  <si>
    <t>A04478</t>
  </si>
  <si>
    <t>A044780QBAE100</t>
  </si>
  <si>
    <t>A04478 0QBAE</t>
  </si>
  <si>
    <t>A04478_0QBAE_100-01</t>
  </si>
  <si>
    <t>A044780QBAE9XX</t>
  </si>
  <si>
    <t>A04478_0QBAE_9XX-01</t>
  </si>
  <si>
    <t>T-RECUP-B1 MAGLIETTA</t>
  </si>
  <si>
    <t>A04649</t>
  </si>
  <si>
    <t>0JCAI</t>
  </si>
  <si>
    <t>628</t>
  </si>
  <si>
    <t>VIOLET</t>
  </si>
  <si>
    <t>A046490JCAI628</t>
  </si>
  <si>
    <t>A04649 0JCAI</t>
  </si>
  <si>
    <t>A04649_0JCAI_628-01</t>
  </si>
  <si>
    <t>T-SILY-B6 MAGLIETTA</t>
  </si>
  <si>
    <t>A04857</t>
  </si>
  <si>
    <t>A048570HERA9XX</t>
  </si>
  <si>
    <t>A04857 0HERA</t>
  </si>
  <si>
    <t>A04857_0HERA_9XX-01</t>
  </si>
  <si>
    <t>100%POLYAMIDE-NYLON+COATING 100%POLYURETHANE+CONTRAST 94%POLYESTER 6%E</t>
  </si>
  <si>
    <t>W-ISOKE-SHINY GIACCA</t>
  </si>
  <si>
    <t>A04260</t>
  </si>
  <si>
    <t>A042600ICAL9XX</t>
  </si>
  <si>
    <t>A04260 0ICAL</t>
  </si>
  <si>
    <t>A04260_0ICAL_9XX-01</t>
  </si>
  <si>
    <t>0073</t>
  </si>
  <si>
    <t>SLG DSL MEN</t>
  </si>
  <si>
    <t>Belt</t>
  </si>
  <si>
    <t>RE</t>
  </si>
  <si>
    <t>5 POCKET</t>
  </si>
  <si>
    <t>PR250</t>
  </si>
  <si>
    <t xml:space="preserve"> B-ROLLY BELT</t>
  </si>
  <si>
    <t>X05689</t>
  </si>
  <si>
    <t>PR505</t>
  </si>
  <si>
    <t>T2149</t>
  </si>
  <si>
    <t>Canteen</t>
  </si>
  <si>
    <t>X05689PR505T2149</t>
  </si>
  <si>
    <t>X05689 PR505</t>
  </si>
  <si>
    <t>X05689_PR505_T2149-01</t>
  </si>
  <si>
    <t xml:space="preserve"> B-ARBARANO BELT</t>
  </si>
  <si>
    <t>X05921</t>
  </si>
  <si>
    <t>PS919</t>
  </si>
  <si>
    <t>X05921PS919H1532</t>
  </si>
  <si>
    <t>X05921 PS919</t>
  </si>
  <si>
    <t>X05921_PS919_H1532-01</t>
  </si>
  <si>
    <t>RF</t>
  </si>
  <si>
    <t>CHINO</t>
  </si>
  <si>
    <t>PR227</t>
  </si>
  <si>
    <t>PR160</t>
  </si>
  <si>
    <t>T2189</t>
  </si>
  <si>
    <t>Seal Brown</t>
  </si>
  <si>
    <t xml:space="preserve"> B-ELEN BELT</t>
  </si>
  <si>
    <t>X06559</t>
  </si>
  <si>
    <t>T7433</t>
  </si>
  <si>
    <t>Ivy Green</t>
  </si>
  <si>
    <t>X06559PR013T7433</t>
  </si>
  <si>
    <t>X06559 PR013</t>
  </si>
  <si>
    <t>X06559_PR013_T7433-01</t>
  </si>
  <si>
    <t xml:space="preserve"> B-TIN BELT</t>
  </si>
  <si>
    <t>X06701</t>
  </si>
  <si>
    <t>T6052</t>
  </si>
  <si>
    <t>Total Blue</t>
  </si>
  <si>
    <t>X06701PR505T6052</t>
  </si>
  <si>
    <t>X06701 PR505</t>
  </si>
  <si>
    <t>X06701_PR505_T6052-01</t>
  </si>
  <si>
    <t>T7432</t>
  </si>
  <si>
    <t>Grape Leaf</t>
  </si>
  <si>
    <t>X06701PR505T7432</t>
  </si>
  <si>
    <t>X06701_PR505_T7432-01</t>
  </si>
  <si>
    <t>X06701PR505T8013</t>
  </si>
  <si>
    <t>X06701_PR505_T8013-01</t>
  </si>
  <si>
    <t xml:space="preserve"> B-DIVISION BELT</t>
  </si>
  <si>
    <t>X06708</t>
  </si>
  <si>
    <t>H0958</t>
  </si>
  <si>
    <t>Black/white</t>
  </si>
  <si>
    <t>X06708PR227H0958</t>
  </si>
  <si>
    <t>X06708 PR227</t>
  </si>
  <si>
    <t>X06708_PR227_H0958-01</t>
  </si>
  <si>
    <t>MIX MATERIALS</t>
  </si>
  <si>
    <t xml:space="preserve"> B-RUBLO BELT</t>
  </si>
  <si>
    <t>X07123</t>
  </si>
  <si>
    <t>X07123PR013T2189</t>
  </si>
  <si>
    <t>X07123 PR013</t>
  </si>
  <si>
    <t>X07123_PR013_T2189-01</t>
  </si>
  <si>
    <t>RH</t>
  </si>
  <si>
    <t>LOW</t>
  </si>
  <si>
    <t>P0762</t>
  </si>
  <si>
    <t>P0752</t>
  </si>
  <si>
    <t>P0396</t>
  </si>
  <si>
    <t xml:space="preserve"> B-LATERAL BELT</t>
  </si>
  <si>
    <t>X07519</t>
  </si>
  <si>
    <t>X07519P0762T8013</t>
  </si>
  <si>
    <t>X07519 P0762</t>
  </si>
  <si>
    <t>X07519_P0762_T8013-01</t>
  </si>
  <si>
    <t>78%POLYURETHANE 15%POLYESTER 7%VISCOSE-RAYON</t>
  </si>
  <si>
    <t xml:space="preserve"> B-DYTE BELT</t>
  </si>
  <si>
    <t>X07761</t>
  </si>
  <si>
    <t>X07761PR250T2189</t>
  </si>
  <si>
    <t>X07761 PR250</t>
  </si>
  <si>
    <t>X07761_PR250_T2189-01</t>
  </si>
  <si>
    <t xml:space="preserve"> B-BILLOVER BELT</t>
  </si>
  <si>
    <t>X07762</t>
  </si>
  <si>
    <t>X07762PR160T8013</t>
  </si>
  <si>
    <t>X07762 PR160</t>
  </si>
  <si>
    <t>X07762_PR160_T8013-01</t>
  </si>
  <si>
    <t xml:space="preserve"> B-METALROUND BELT</t>
  </si>
  <si>
    <t>X07765</t>
  </si>
  <si>
    <t>T2153</t>
  </si>
  <si>
    <t>Turkish Coffee</t>
  </si>
  <si>
    <t>X07765PR227T2153</t>
  </si>
  <si>
    <t>X07765 PR227</t>
  </si>
  <si>
    <t>X07765_PR227_T2153-01</t>
  </si>
  <si>
    <t xml:space="preserve"> B-ROLBUCK BELT</t>
  </si>
  <si>
    <t>X07768</t>
  </si>
  <si>
    <t>X07768PR080T2189</t>
  </si>
  <si>
    <t>X07768 PR080</t>
  </si>
  <si>
    <t>X07768_PR080_T2189-01</t>
  </si>
  <si>
    <t>X07768PR080T8013</t>
  </si>
  <si>
    <t>X07768_PR080_T8013-01</t>
  </si>
  <si>
    <t xml:space="preserve"> B-DENLOOP BELT</t>
  </si>
  <si>
    <t>X07769</t>
  </si>
  <si>
    <t>PR609</t>
  </si>
  <si>
    <t>X07769PR609T8013</t>
  </si>
  <si>
    <t>X07769 PR609</t>
  </si>
  <si>
    <t>X07769_PR609_T8013-01</t>
  </si>
  <si>
    <t xml:space="preserve"> B-AND BELT</t>
  </si>
  <si>
    <t>X07770</t>
  </si>
  <si>
    <t>X07770PR080T8013</t>
  </si>
  <si>
    <t>X07770 PR080</t>
  </si>
  <si>
    <t>X07770_PR080_T8013-01</t>
  </si>
  <si>
    <t xml:space="preserve"> B-BARB BELT</t>
  </si>
  <si>
    <t>X07771</t>
  </si>
  <si>
    <t>X07771P0396T2153</t>
  </si>
  <si>
    <t>X07771 P0396</t>
  </si>
  <si>
    <t>X07771_P0396_T2153-01</t>
  </si>
  <si>
    <t xml:space="preserve"> B-PIRSIN BELT</t>
  </si>
  <si>
    <t>X07775</t>
  </si>
  <si>
    <t>X07775PR013T8013</t>
  </si>
  <si>
    <t>X07775 PR013</t>
  </si>
  <si>
    <t>X07775_PR013_T8013-01</t>
  </si>
  <si>
    <t xml:space="preserve"> B-CLOUDY BELT</t>
  </si>
  <si>
    <t>X07780</t>
  </si>
  <si>
    <t>PS552</t>
  </si>
  <si>
    <t>H5413</t>
  </si>
  <si>
    <t>Treated Black</t>
  </si>
  <si>
    <t>X07780PS552H5413</t>
  </si>
  <si>
    <t>X07780 PS552</t>
  </si>
  <si>
    <t>X07780_PS552_H5413-01</t>
  </si>
  <si>
    <t xml:space="preserve"> B-GRAVEL BELT</t>
  </si>
  <si>
    <t>X07783</t>
  </si>
  <si>
    <t>X07783P0752T8013</t>
  </si>
  <si>
    <t>X07783 P0752</t>
  </si>
  <si>
    <t>X07783_P0752_T8013-01</t>
  </si>
  <si>
    <t xml:space="preserve"> B-DUPIN BELT</t>
  </si>
  <si>
    <t>X07973</t>
  </si>
  <si>
    <t>T2283</t>
  </si>
  <si>
    <t>Bone Brown</t>
  </si>
  <si>
    <t>X07973PR030T2283</t>
  </si>
  <si>
    <t>X07973 PR030</t>
  </si>
  <si>
    <t>X07973_PR030_T2283-01</t>
  </si>
  <si>
    <t xml:space="preserve"> B-TUPLO BELT</t>
  </si>
  <si>
    <t>X07976</t>
  </si>
  <si>
    <t>X07976PR013T8013</t>
  </si>
  <si>
    <t>X07976 PR013</t>
  </si>
  <si>
    <t>X07976_PR013_T8013-01</t>
  </si>
  <si>
    <t>Black/Green</t>
  </si>
  <si>
    <t>MIX MATERIALS WITH LEATHER</t>
  </si>
  <si>
    <t>4202310090</t>
  </si>
  <si>
    <t>Wallets&amp;Gadgets</t>
  </si>
  <si>
    <t>RA</t>
  </si>
  <si>
    <t>SMALL WALLET</t>
  </si>
  <si>
    <t>T2185</t>
  </si>
  <si>
    <t>Bracken</t>
  </si>
  <si>
    <t>RD</t>
  </si>
  <si>
    <t>ZIP AROUND</t>
  </si>
  <si>
    <t>THEBEIS 24 ZIP WALLET</t>
  </si>
  <si>
    <t>X06626</t>
  </si>
  <si>
    <t>T5081</t>
  </si>
  <si>
    <t>Winetasting</t>
  </si>
  <si>
    <t>X06626P0396T5081</t>
  </si>
  <si>
    <t>X06626 P0396</t>
  </si>
  <si>
    <t>X06626_P0396_T5081-01</t>
  </si>
  <si>
    <t>R2</t>
  </si>
  <si>
    <t>COIN BI-FOLD</t>
  </si>
  <si>
    <t>PORTALET HIRESH S WALLET</t>
  </si>
  <si>
    <t>X06809</t>
  </si>
  <si>
    <t>H1389</t>
  </si>
  <si>
    <t>Black/Yellow</t>
  </si>
  <si>
    <t>X06809P0396H1389</t>
  </si>
  <si>
    <t>X06809 P0396</t>
  </si>
  <si>
    <t>X06809_P0396_H1389-01</t>
  </si>
  <si>
    <t>H1953</t>
  </si>
  <si>
    <t>Black/Red</t>
  </si>
  <si>
    <t>X06809PR227T2185</t>
  </si>
  <si>
    <t>X06809 PR227</t>
  </si>
  <si>
    <t>X06809_PR227_T2185-01</t>
  </si>
  <si>
    <t>QZ</t>
  </si>
  <si>
    <t>BI-FOLD</t>
  </si>
  <si>
    <t>PORTALET NEELA S WALLET</t>
  </si>
  <si>
    <t>X06810</t>
  </si>
  <si>
    <t>X06810P0396H1389</t>
  </si>
  <si>
    <t>X06810 P0396</t>
  </si>
  <si>
    <t>X06810_P0396_H1389-01</t>
  </si>
  <si>
    <t>X06810P0396H1953</t>
  </si>
  <si>
    <t>X06810_P0396_H1953-01</t>
  </si>
  <si>
    <t>R1</t>
  </si>
  <si>
    <t>CARD CASE</t>
  </si>
  <si>
    <t>PORTALET JOHNAS WALLET</t>
  </si>
  <si>
    <t>X06811</t>
  </si>
  <si>
    <t>X06811P0396H1389</t>
  </si>
  <si>
    <t>X06811 P0396</t>
  </si>
  <si>
    <t>X06811_P0396_H1389-01</t>
  </si>
  <si>
    <t>X06811P0396H1953</t>
  </si>
  <si>
    <t>X06811_P0396_H1953-01</t>
  </si>
  <si>
    <t>X06811PR227T2185</t>
  </si>
  <si>
    <t>X06811 PR227</t>
  </si>
  <si>
    <t>X06811_PR227_T2185-01</t>
  </si>
  <si>
    <t>X06811PR227T8013</t>
  </si>
  <si>
    <t>X06811_PR227_T8013-01</t>
  </si>
  <si>
    <t>BOLDWALLET YOSHI II WALLET</t>
  </si>
  <si>
    <t>X07317</t>
  </si>
  <si>
    <t>X07317P3893T8149</t>
  </si>
  <si>
    <t>X07317 P3893</t>
  </si>
  <si>
    <t>X07317_P3893_T8149-01</t>
  </si>
  <si>
    <t>COPYBLOCK NEELA XS WALLET</t>
  </si>
  <si>
    <t>X07473</t>
  </si>
  <si>
    <t>T6328</t>
  </si>
  <si>
    <t>Salute</t>
  </si>
  <si>
    <t>X07473PR013T6328</t>
  </si>
  <si>
    <t>X07473 PR013</t>
  </si>
  <si>
    <t>X07473_PR013_T6328-01</t>
  </si>
  <si>
    <t>DENIMERIOR HIRESH S WALLET</t>
  </si>
  <si>
    <t>X07728</t>
  </si>
  <si>
    <t>P1730</t>
  </si>
  <si>
    <t>H8457</t>
  </si>
  <si>
    <t>Medium Blue Denim</t>
  </si>
  <si>
    <t>X07728P1730H8457</t>
  </si>
  <si>
    <t>X07728 P1730</t>
  </si>
  <si>
    <t>X07728_P1730_H8457-01</t>
  </si>
  <si>
    <t>100%POLYETHYLENE</t>
  </si>
  <si>
    <t>ORYS HIRESH S SP WALLET</t>
  </si>
  <si>
    <t>X07754</t>
  </si>
  <si>
    <t>X07754P3902T8013</t>
  </si>
  <si>
    <t>X07754 P3902</t>
  </si>
  <si>
    <t>X07754_P3902_T8013-01</t>
  </si>
  <si>
    <t>BULERO ZIPPY HIRESH S II WALLE</t>
  </si>
  <si>
    <t>X07757</t>
  </si>
  <si>
    <t>X07757P3894H5445</t>
  </si>
  <si>
    <t>X07757 P3894</t>
  </si>
  <si>
    <t>X07757_P3894_H5445-01</t>
  </si>
  <si>
    <t>BULERO HIRESH S WALLET</t>
  </si>
  <si>
    <t>X07758</t>
  </si>
  <si>
    <t>X07758P3894H5445</t>
  </si>
  <si>
    <t>X07758 P3894</t>
  </si>
  <si>
    <t>X07758_P3894_H5445-01</t>
  </si>
  <si>
    <t>BORKY HIRESH XS ZIPPI WALLET</t>
  </si>
  <si>
    <t>X07888</t>
  </si>
  <si>
    <t>X07888PR013T8013</t>
  </si>
  <si>
    <t>X07888 PR013</t>
  </si>
  <si>
    <t>X07888_PR013_T8013-01</t>
  </si>
  <si>
    <t>0074</t>
  </si>
  <si>
    <t>SLG DSL WOMEN</t>
  </si>
  <si>
    <t xml:space="preserve"> B-EYE BELT</t>
  </si>
  <si>
    <t>X05506</t>
  </si>
  <si>
    <t>X05506P0752T8013</t>
  </si>
  <si>
    <t>X05506 P0752</t>
  </si>
  <si>
    <t>X05506_P0752_T8013-01</t>
  </si>
  <si>
    <t xml:space="preserve"> B-RING BELT</t>
  </si>
  <si>
    <t>X06210</t>
  </si>
  <si>
    <t>X06210PR227T8013</t>
  </si>
  <si>
    <t>X06210 PR227</t>
  </si>
  <si>
    <t>X06210_PR227_T8013-01</t>
  </si>
  <si>
    <t>60%POLYURETHANE 40%POLYESTER</t>
  </si>
  <si>
    <t xml:space="preserve"> B-BOGO  BELT</t>
  </si>
  <si>
    <t>X06542</t>
  </si>
  <si>
    <t>PR213</t>
  </si>
  <si>
    <t>X06542PR213T9002</t>
  </si>
  <si>
    <t>X06542 PR213</t>
  </si>
  <si>
    <t>X06542_PR213_T9002-01</t>
  </si>
  <si>
    <t xml:space="preserve"> MINA 13 - BELT BELT</t>
  </si>
  <si>
    <t>X06727</t>
  </si>
  <si>
    <t>X06727PR505T8013</t>
  </si>
  <si>
    <t>X06727 PR505</t>
  </si>
  <si>
    <t>X06727_PR505_T8013-01</t>
  </si>
  <si>
    <t xml:space="preserve"> B-LUGY BELT</t>
  </si>
  <si>
    <t>X07095</t>
  </si>
  <si>
    <t>X07095P0762T8013</t>
  </si>
  <si>
    <t>X07095 P0762</t>
  </si>
  <si>
    <t>X07095_P0762_T8013-01</t>
  </si>
  <si>
    <t>58%POLYURETHANE 25%POLYESTER 17%COTTON</t>
  </si>
  <si>
    <t xml:space="preserve"> B-DOUBLEWRAP BELT</t>
  </si>
  <si>
    <t>X07787</t>
  </si>
  <si>
    <t>X07787PR250T8013</t>
  </si>
  <si>
    <t>X07787 PR250</t>
  </si>
  <si>
    <t>X07787_PR250_T8013-01</t>
  </si>
  <si>
    <t xml:space="preserve"> B-SKUIT BELT</t>
  </si>
  <si>
    <t>X07788</t>
  </si>
  <si>
    <t>X07788PR227T8013</t>
  </si>
  <si>
    <t>X07788 PR227</t>
  </si>
  <si>
    <t>X07788_PR227_T8013-01</t>
  </si>
  <si>
    <t xml:space="preserve"> B-ISIDE BELT</t>
  </si>
  <si>
    <t>X07789</t>
  </si>
  <si>
    <t>P1982</t>
  </si>
  <si>
    <t>H1572</t>
  </si>
  <si>
    <t>Black/Gunmetal</t>
  </si>
  <si>
    <t>X07789P1982H1572</t>
  </si>
  <si>
    <t>X07789 P1982</t>
  </si>
  <si>
    <t>X07789_P1982_H1572-01</t>
  </si>
  <si>
    <t>42%COW LEATHER 30%POLYURETHANE 25%POLYESTER 3%COTTON</t>
  </si>
  <si>
    <t xml:space="preserve"> B-LOWGO II BELT</t>
  </si>
  <si>
    <t>X07840</t>
  </si>
  <si>
    <t>P2539</t>
  </si>
  <si>
    <t>H0926</t>
  </si>
  <si>
    <t>X07840P2539H0926</t>
  </si>
  <si>
    <t>X07840 P2539</t>
  </si>
  <si>
    <t>X07840_P2539_H0926-01</t>
  </si>
  <si>
    <t>X07840PR250T8013</t>
  </si>
  <si>
    <t>X07840 PR250</t>
  </si>
  <si>
    <t>X07840_PR250_T8013-01</t>
  </si>
  <si>
    <t>55%COW LEATHER 45%COTTON</t>
  </si>
  <si>
    <t>LOVLOCK GIPSILOCK WALLET</t>
  </si>
  <si>
    <t>X07617</t>
  </si>
  <si>
    <t>X07617PR185H5869</t>
  </si>
  <si>
    <t>X07617 PR185</t>
  </si>
  <si>
    <t>X07617_PR185_H5869-01</t>
  </si>
  <si>
    <t>GRAPHYTI L-CARDA WALLET</t>
  </si>
  <si>
    <t>X07618</t>
  </si>
  <si>
    <t>P3896</t>
  </si>
  <si>
    <t>H6850</t>
  </si>
  <si>
    <t>X07618P3896H6850</t>
  </si>
  <si>
    <t>X07618 P3896</t>
  </si>
  <si>
    <t>X07618_P3896_H6850-01</t>
  </si>
  <si>
    <t>70%OVINE LEATHER 30%COW LEATHER</t>
  </si>
  <si>
    <t>KENDYZIP LORY WALLET</t>
  </si>
  <si>
    <t>X07742</t>
  </si>
  <si>
    <t>P3897</t>
  </si>
  <si>
    <t>H8459</t>
  </si>
  <si>
    <t>Irridescent/Black</t>
  </si>
  <si>
    <t>X07742P3897H8459</t>
  </si>
  <si>
    <t>X07742 P3897</t>
  </si>
  <si>
    <t>X07742_P3897_H8459-01</t>
  </si>
  <si>
    <t>0040</t>
  </si>
  <si>
    <t>SPECIAL PROJECTS CB</t>
  </si>
  <si>
    <t>6107110000</t>
  </si>
  <si>
    <t>Boxer 3pack</t>
  </si>
  <si>
    <t>95%COTTON 5%ELASTANE-SPANDEX+ELASTIC 46%POLYESTER 21%COTTON 20%POLYAMI</t>
  </si>
  <si>
    <t>UMBX-DAMIENTHREEPACK-P Boxer 3</t>
  </si>
  <si>
    <t>00SKWY</t>
  </si>
  <si>
    <t>0DAZS</t>
  </si>
  <si>
    <t>E5105</t>
  </si>
  <si>
    <t>RAINBOW+AH8HE+AH900</t>
  </si>
  <si>
    <t>00SKWY0DAZSE5105</t>
  </si>
  <si>
    <t>00SKWY 0DAZS</t>
  </si>
  <si>
    <t>00SKWY_0DAZS_E5105-01</t>
  </si>
  <si>
    <t>VENICE</t>
  </si>
  <si>
    <t>VE-T-JUST-RIALTO MAGLIETTA</t>
  </si>
  <si>
    <t>P00797</t>
  </si>
  <si>
    <t>P007970GRAM129</t>
  </si>
  <si>
    <t>P00797 0GRAM</t>
  </si>
  <si>
    <t>P00797_0GRAM_129-01</t>
  </si>
  <si>
    <t>VE-T-JUST-LEO MAGLIETTA</t>
  </si>
  <si>
    <t>P00799</t>
  </si>
  <si>
    <t>P007990GRAM129</t>
  </si>
  <si>
    <t>P00799 0GRAM</t>
  </si>
  <si>
    <t>P00799_0GRAM_129-01</t>
  </si>
  <si>
    <t>0059</t>
  </si>
  <si>
    <t>UNDERWEAR DSL MEN</t>
  </si>
  <si>
    <t>Boxer</t>
  </si>
  <si>
    <t>95%COTTON 5%ELASTANE+ELASTIC 56%NYLON 33%POLYESTER 11%ELASTANE</t>
  </si>
  <si>
    <t>UMBX-DAMIEN BOXERS</t>
  </si>
  <si>
    <t>00CIYK</t>
  </si>
  <si>
    <t>0ACAR</t>
  </si>
  <si>
    <t>00CIYK 0ACAR</t>
  </si>
  <si>
    <t>8CT</t>
  </si>
  <si>
    <t>CLEMATIS BLUE</t>
  </si>
  <si>
    <t>00CIYK0ACAR8CT</t>
  </si>
  <si>
    <t>00CIYK_0ACAR_8CT-01</t>
  </si>
  <si>
    <t>95%COTTON 5%ELASTANE-SPANDEX+ELASTIC 64%POLYAMIDE-NYLON 27%POLYESTER 9</t>
  </si>
  <si>
    <t>0SBAS</t>
  </si>
  <si>
    <t>E4024</t>
  </si>
  <si>
    <t>AH900+AH100+AH42A</t>
  </si>
  <si>
    <t>95%COTTON 5%ELASTANE + ELASTIC 68%POLYESTER 23%NYLON 9%ELASTANE</t>
  </si>
  <si>
    <t>RHAPW</t>
  </si>
  <si>
    <t>95%COTTON 5%ELASTANE-SPANDEX+ELASTIC 54%POLYAMIDE-NYLON 33%POLYESTER 1</t>
  </si>
  <si>
    <t>UMBX-KORYTHREEPACK Boxer 3pack</t>
  </si>
  <si>
    <t>00CKY3</t>
  </si>
  <si>
    <t>RBAOF</t>
  </si>
  <si>
    <t>00CKY3 RBAOF</t>
  </si>
  <si>
    <t>RGE02</t>
  </si>
  <si>
    <t>BASE 8AT+42A+100</t>
  </si>
  <si>
    <t>00CKY3RBAOFRGE02</t>
  </si>
  <si>
    <t>00CKY3_RBAOF_RGE02-01</t>
  </si>
  <si>
    <t>RGE03</t>
  </si>
  <si>
    <t>BASE 900+8AT+96X</t>
  </si>
  <si>
    <t>00CKY3RBAOFRGE03</t>
  </si>
  <si>
    <t>00CKY3_RBAOF_RGE03-01</t>
  </si>
  <si>
    <t>95%COTTON5%ELASTANE+ELASTIC56%NYLON30%POLYESTER14%ELASTANE</t>
  </si>
  <si>
    <t>UMBX-KORYTHREEPACK  BOXERS</t>
  </si>
  <si>
    <t>RHASO</t>
  </si>
  <si>
    <t>E4111</t>
  </si>
  <si>
    <t>E4108+AH96K+AH900</t>
  </si>
  <si>
    <t>00CKY3RHASOE4111</t>
  </si>
  <si>
    <t>00CKY3 RHASO</t>
  </si>
  <si>
    <t>00CKY3_RHASO_E4111-01</t>
  </si>
  <si>
    <t>E4112</t>
  </si>
  <si>
    <t>E4109+AH8BA+AH900</t>
  </si>
  <si>
    <t>00CKY3RHASOE4112</t>
  </si>
  <si>
    <t>00CKY3_RHASO_E4112-01</t>
  </si>
  <si>
    <t>E4113</t>
  </si>
  <si>
    <t>E4110+AH900+AH900</t>
  </si>
  <si>
    <t>00CKY3RHASOE4113</t>
  </si>
  <si>
    <t>00CKY3_RHASO_E4113-01</t>
  </si>
  <si>
    <t>RQARZ</t>
  </si>
  <si>
    <t>00CKY3 RQARZ</t>
  </si>
  <si>
    <t>E4096</t>
  </si>
  <si>
    <t>AH5BJ+AH8ED+AH96K</t>
  </si>
  <si>
    <t>00CKY3RQARZE4096</t>
  </si>
  <si>
    <t>00CKY3_RQARZ_E4096-01</t>
  </si>
  <si>
    <t>E4097</t>
  </si>
  <si>
    <t>AH388+AH96K+AH900</t>
  </si>
  <si>
    <t>00CKY3RQARZE4097</t>
  </si>
  <si>
    <t>00CKY3_RQARZ_E4097-01</t>
  </si>
  <si>
    <t>E4098</t>
  </si>
  <si>
    <t>AH42G+AH5BJ+AH100</t>
  </si>
  <si>
    <t>00CKY3RQARZE4098</t>
  </si>
  <si>
    <t>00CKY3_RQARZ_E4098-01</t>
  </si>
  <si>
    <t>E4099</t>
  </si>
  <si>
    <t>AH8BY+AH8ED+AH8BA</t>
  </si>
  <si>
    <t>00CKY3RQARZE4099</t>
  </si>
  <si>
    <t>00CKY3_RQARZ_E4099-01</t>
  </si>
  <si>
    <t>95%COTTON 5%ELASTANE-SPANDEX+ELASTIC 55%POLYAMIDE-NYLON 35%POLYESTER 1</t>
  </si>
  <si>
    <t>RTAWM</t>
  </si>
  <si>
    <t>RGE04</t>
  </si>
  <si>
    <t>BASE 900+900+51F</t>
  </si>
  <si>
    <t>00CKY3RTAWMRGE04</t>
  </si>
  <si>
    <t>00CKY3 RTAWM</t>
  </si>
  <si>
    <t>00CKY3_RTAWM_RGE04-01</t>
  </si>
  <si>
    <t>RGE05</t>
  </si>
  <si>
    <t>BASE 900+100+8AT</t>
  </si>
  <si>
    <t>00CKY3RTAWMRGE05</t>
  </si>
  <si>
    <t>00CKY3_RTAWM_RGE05-01</t>
  </si>
  <si>
    <t>95%COTTON 5%ELASTANE-SPANDEX+ELASTIC 74%POLYAMIDE-NYLON 18%POLYESTER 8</t>
  </si>
  <si>
    <t>UMBX-SHAWNTHREEPACK  BOXERS</t>
  </si>
  <si>
    <t>00SAB2</t>
  </si>
  <si>
    <t>0ADAV</t>
  </si>
  <si>
    <t>E4101</t>
  </si>
  <si>
    <t>AH900+AH900+AH900</t>
  </si>
  <si>
    <t>00SAB20ADAVE4101</t>
  </si>
  <si>
    <t>00SAB2 0ADAV</t>
  </si>
  <si>
    <t>00SAB2_0ADAV_E4101-01</t>
  </si>
  <si>
    <t>UMBX-ROCCOTHREEPACK BOXER 3PAC</t>
  </si>
  <si>
    <t>00SL6S</t>
  </si>
  <si>
    <t>00SL6SRHAPW01</t>
  </si>
  <si>
    <t>00SL6S RHAPW</t>
  </si>
  <si>
    <t>00SL6S_RHAPW_01-01</t>
  </si>
  <si>
    <t>00SL6SRHAPW02</t>
  </si>
  <si>
    <t>00SL6S_RHAPW_02-01</t>
  </si>
  <si>
    <t>00SL6SRHAPW03</t>
  </si>
  <si>
    <t>00SL6S_RHAPW_03-01</t>
  </si>
  <si>
    <t>00SL6SRHAPW05</t>
  </si>
  <si>
    <t>00SL6S_RHAPW_05-01</t>
  </si>
  <si>
    <t>00SL6SRHAPW25</t>
  </si>
  <si>
    <t>00SL6S_RHAPW_25-01</t>
  </si>
  <si>
    <t>UMBX-DAMIENTHREEPACK BOXERS</t>
  </si>
  <si>
    <t>00ST3V</t>
  </si>
  <si>
    <t>00ST3V0ACARE4024</t>
  </si>
  <si>
    <t>00ST3V 0ACAR</t>
  </si>
  <si>
    <t>00ST3V_0ACAR_E4024-01</t>
  </si>
  <si>
    <t>00ST3V0ACARE4101</t>
  </si>
  <si>
    <t>00ST3V_0ACAR_E4101-01</t>
  </si>
  <si>
    <t>95%COTTON 5%ELASTANE + ELASTIC 57%NYLON 31%POLYESTER12%ELASTANE</t>
  </si>
  <si>
    <t>0ADAQ</t>
  </si>
  <si>
    <t>00ST3V0ADAQE4101</t>
  </si>
  <si>
    <t>00ST3V 0ADAQ</t>
  </si>
  <si>
    <t>00ST3V_0ADAQ_E4101-01</t>
  </si>
  <si>
    <t>E5405</t>
  </si>
  <si>
    <t>AH5II+AH44A+AH5AT</t>
  </si>
  <si>
    <t>00ST3V0ADAQE5405</t>
  </si>
  <si>
    <t>00ST3V_0ADAQ_E5405-01</t>
  </si>
  <si>
    <t>95%COTTON 5%ELASTANE-SPANDEX+ELASTIC 64%POLYESTER 20%POLYAMIDE-NYLON 1</t>
  </si>
  <si>
    <t>0BCAD</t>
  </si>
  <si>
    <t>00ST3V0BCADE4101</t>
  </si>
  <si>
    <t>00ST3V 0BCAD</t>
  </si>
  <si>
    <t>00ST3V_0BCAD_E4101-01</t>
  </si>
  <si>
    <t>95%COTTON 5%ELASTANE-SPANDEX+ELASTIC 40%POLYESTER 35%COTTON 16%POLYAMI</t>
  </si>
  <si>
    <t>0DDAM</t>
  </si>
  <si>
    <t>E5431</t>
  </si>
  <si>
    <t>AH900+AH100+AH900+GREEN</t>
  </si>
  <si>
    <t>00ST3V0DDAME5431</t>
  </si>
  <si>
    <t>00ST3V 0DDAM</t>
  </si>
  <si>
    <t>00ST3V_0DDAM_E5431-01</t>
  </si>
  <si>
    <t>0IABI</t>
  </si>
  <si>
    <t>E2892</t>
  </si>
  <si>
    <t>AH100+AH900+NERO</t>
  </si>
  <si>
    <t>00ST3V0IABIE2892</t>
  </si>
  <si>
    <t>00ST3V 0IABI</t>
  </si>
  <si>
    <t>00ST3V_0IABI_E2892-01</t>
  </si>
  <si>
    <t>E5336</t>
  </si>
  <si>
    <t>INTIMATE: AH100+AH8CT+AH42A</t>
  </si>
  <si>
    <t>00ST3V0IABIE5336</t>
  </si>
  <si>
    <t>00ST3V_0IABI_E5336-01</t>
  </si>
  <si>
    <t>95%COTTON 5%ELASTANE-SPANDEX+ELASTIC 62%POLYAMIDE-NYLON 26%POLYESTER 1</t>
  </si>
  <si>
    <t>0KAYS</t>
  </si>
  <si>
    <t>00ST3V0KAYSE4101</t>
  </si>
  <si>
    <t>00ST3V 0KAYS</t>
  </si>
  <si>
    <t>00ST3V_0KAYS_E4101-01</t>
  </si>
  <si>
    <t>E4877</t>
  </si>
  <si>
    <t>AH900+AH900+AH100</t>
  </si>
  <si>
    <t>00ST3V0KAYSE4877</t>
  </si>
  <si>
    <t>00ST3V_0KAYS_E4877-01</t>
  </si>
  <si>
    <t>E5192</t>
  </si>
  <si>
    <t>INTIMATE: AH900+AH89V+AH8BY</t>
  </si>
  <si>
    <t>00ST3V0KAYSE5192</t>
  </si>
  <si>
    <t>00ST3V_0KAYS_E5192-01</t>
  </si>
  <si>
    <t>95%COTTON 5%ELASTANE+ ELASTIC 57%NYLON 29%POLYESTER14%ELASTANE</t>
  </si>
  <si>
    <t>0QAXR</t>
  </si>
  <si>
    <t>E4965</t>
  </si>
  <si>
    <t>AH900+AH88Y+AH38H</t>
  </si>
  <si>
    <t>00ST3V0QAXRE4965</t>
  </si>
  <si>
    <t>00ST3V 0QAXR</t>
  </si>
  <si>
    <t>00ST3V_0QAXR_E4965-01</t>
  </si>
  <si>
    <t>E4966</t>
  </si>
  <si>
    <t>AH900+AH38E+AH21I</t>
  </si>
  <si>
    <t>00ST3V0QAXRE4966</t>
  </si>
  <si>
    <t>00ST3V_0QAXR_E4966-01</t>
  </si>
  <si>
    <t>E5329</t>
  </si>
  <si>
    <t>AH42A+AH900+AH900</t>
  </si>
  <si>
    <t>00ST3V0SBASE5329</t>
  </si>
  <si>
    <t>00ST3V 0SBAS</t>
  </si>
  <si>
    <t>00ST3V_0SBAS_E5329-01</t>
  </si>
  <si>
    <t>95%COTTON 5%ELASTANE + ELASTIC 55%NYLON 31%POLYESTER 14%ELASTANE</t>
  </si>
  <si>
    <t>0WAXS</t>
  </si>
  <si>
    <t>E3784</t>
  </si>
  <si>
    <t>AH900+AH900+AH900+AH100</t>
  </si>
  <si>
    <t>00ST3V0WAXSE3784</t>
  </si>
  <si>
    <t>00ST3V 0WAXS</t>
  </si>
  <si>
    <t>00ST3V_0WAXS_E3784-01</t>
  </si>
  <si>
    <t>0WBAE</t>
  </si>
  <si>
    <t>E4869</t>
  </si>
  <si>
    <t>CAMOUFLAGE+AH900+AH900</t>
  </si>
  <si>
    <t>00ST3V0WBAEE4869</t>
  </si>
  <si>
    <t>00ST3V 0WBAE</t>
  </si>
  <si>
    <t>00ST3V_0WBAE_E4869-01</t>
  </si>
  <si>
    <t>95%COTTON 5%ELASTANE-SPANDEX+ELASTIC 57%POLYAMIDE-NYLON 33%POLYESTER 1</t>
  </si>
  <si>
    <t>UMBX-DAMIENTHREEPACK-PR BOXERS</t>
  </si>
  <si>
    <t>A02456</t>
  </si>
  <si>
    <t>0DBBX</t>
  </si>
  <si>
    <t>E5509</t>
  </si>
  <si>
    <t>CAMOUFLAGE RAINBOW+AH34Y+AH900</t>
  </si>
  <si>
    <t>A024560DBBXE5509</t>
  </si>
  <si>
    <t>A02456 0DBBX</t>
  </si>
  <si>
    <t>A02456_0DBBX_E5509-01</t>
  </si>
  <si>
    <t>Boxer 5pack</t>
  </si>
  <si>
    <t>UMBX-ROCCOFIVEPACK BOXERS</t>
  </si>
  <si>
    <t>00SQA1</t>
  </si>
  <si>
    <t>E4353</t>
  </si>
  <si>
    <t>AH100+AH900+AH96K</t>
  </si>
  <si>
    <t>00SQA1RHAPWE4353</t>
  </si>
  <si>
    <t>00SQA1 RHAPW</t>
  </si>
  <si>
    <t>00SQA1_RHAPW_E4353-01</t>
  </si>
  <si>
    <t>Boxer Long 3pack</t>
  </si>
  <si>
    <t>UMBX-SEBASTIANTHREEPAC BOXERS</t>
  </si>
  <si>
    <t>00SKME</t>
  </si>
  <si>
    <t>00SKMERHAPW01</t>
  </si>
  <si>
    <t>00SKME RHAPW</t>
  </si>
  <si>
    <t>00SKME_RHAPW_01-01</t>
  </si>
  <si>
    <t>00SKMERHAPW03</t>
  </si>
  <si>
    <t>00SKME_RHAPW_03-01</t>
  </si>
  <si>
    <t>00SKMERHAPW05</t>
  </si>
  <si>
    <t>00SKME_RHAPW_05-01</t>
  </si>
  <si>
    <t>Brief 3pack</t>
  </si>
  <si>
    <t>UMBR-STRINGTHREEPACK  MUTANDE</t>
  </si>
  <si>
    <t>00SCWR</t>
  </si>
  <si>
    <t>00SCWR0KAYSE4101</t>
  </si>
  <si>
    <t>00SCWR 0KAYS</t>
  </si>
  <si>
    <t>00SCWR_0KAYS_E4101-01</t>
  </si>
  <si>
    <t>UMBR-ANDRETHREEPACK MUTANDE</t>
  </si>
  <si>
    <t>00SH05</t>
  </si>
  <si>
    <t>00SH050ADAQE4101</t>
  </si>
  <si>
    <t>00SH05 0ADAQ</t>
  </si>
  <si>
    <t>00SH05_0ADAQ_E4101-01</t>
  </si>
  <si>
    <t>00SH050IABIE2892</t>
  </si>
  <si>
    <t>00SH05 0IABI</t>
  </si>
  <si>
    <t>00SH05_0IABI_E2892-01</t>
  </si>
  <si>
    <t>0JKKB</t>
  </si>
  <si>
    <t>00SH050KAYSE4101</t>
  </si>
  <si>
    <t>00SH05 0KAYS</t>
  </si>
  <si>
    <t>00SH05_0KAYS_E4101-01</t>
  </si>
  <si>
    <t>00SH05RHAPW03</t>
  </si>
  <si>
    <t>00SH05 RHAPW</t>
  </si>
  <si>
    <t>00SH05_RHAPW_03-01</t>
  </si>
  <si>
    <t>00SH05RHAPW04</t>
  </si>
  <si>
    <t>00SH05_RHAPW_04-01</t>
  </si>
  <si>
    <t>UMBR-ANDRETHREEPACK-P MUTANDE</t>
  </si>
  <si>
    <t>A02450</t>
  </si>
  <si>
    <t>A024500DBBXE5509</t>
  </si>
  <si>
    <t>A02450 0DBBX</t>
  </si>
  <si>
    <t>A02450_0DBBX_E5509-01</t>
  </si>
  <si>
    <t>UMLT-ROULAY-WZ GIACCA</t>
  </si>
  <si>
    <t>A00632</t>
  </si>
  <si>
    <t>0LAYV</t>
  </si>
  <si>
    <t>A006320LAYV8AT</t>
  </si>
  <si>
    <t>A00632 0LAYV</t>
  </si>
  <si>
    <t>A00632_0LAYV_8AT-01</t>
  </si>
  <si>
    <t>E3976</t>
  </si>
  <si>
    <t>AH900+AH42A</t>
  </si>
  <si>
    <t>A006320LAYVE3976</t>
  </si>
  <si>
    <t>A00632_0LAYV_E3976-01</t>
  </si>
  <si>
    <t>6115950000</t>
  </si>
  <si>
    <t>UMLB-PETER PANTALONI</t>
  </si>
  <si>
    <t>00ST1N</t>
  </si>
  <si>
    <t>0CAND</t>
  </si>
  <si>
    <t>89DA</t>
  </si>
  <si>
    <t>00ST1N0CAND89DA</t>
  </si>
  <si>
    <t>00ST1N 0CAND</t>
  </si>
  <si>
    <t>00ST1N_0CAND_89DA-01</t>
  </si>
  <si>
    <t>0TAWI</t>
  </si>
  <si>
    <t>00ST1N 0TAWI</t>
  </si>
  <si>
    <t>E5247</t>
  </si>
  <si>
    <t>INTIMATE: AH900+AH5BL</t>
  </si>
  <si>
    <t>00ST1N0TAWIE5247</t>
  </si>
  <si>
    <t>00ST1N_0TAWI_E5247-01</t>
  </si>
  <si>
    <t>UMLB-EDDY  CALZONCINI</t>
  </si>
  <si>
    <t>00S148</t>
  </si>
  <si>
    <t>0ICAT</t>
  </si>
  <si>
    <t>E5018</t>
  </si>
  <si>
    <t>CAMOUFLAGE GREEN</t>
  </si>
  <si>
    <t>00S1480ICATE5018</t>
  </si>
  <si>
    <t>00S148 0ICAT</t>
  </si>
  <si>
    <t>00S148_0ICAT_E5018-01</t>
  </si>
  <si>
    <t>95%COTTON 5%ELASTANE-SPANDEX+ELASTIC 65%POLYAMIDE-NYLON 23%POLYESTER 1</t>
  </si>
  <si>
    <t>UMLB-TOMY CALZONCINI</t>
  </si>
  <si>
    <t>A00964</t>
  </si>
  <si>
    <t>0DDAI</t>
  </si>
  <si>
    <t>A009640DDAI900</t>
  </si>
  <si>
    <t>A00964 0DDAI</t>
  </si>
  <si>
    <t>A00964_0DDAI_900-01</t>
  </si>
  <si>
    <t>A009640JKKB900</t>
  </si>
  <si>
    <t>A00964 0JKKB</t>
  </si>
  <si>
    <t>A00964_0JKKB_900-01</t>
  </si>
  <si>
    <t>Socks</t>
  </si>
  <si>
    <t>52%COTTON 45%POLYAMIDE-NYLON 3%ELASTANE-SPANDEX</t>
  </si>
  <si>
    <t>SKM-HERMINE  CALZINO</t>
  </si>
  <si>
    <t>00SK27</t>
  </si>
  <si>
    <t>0LBBR</t>
  </si>
  <si>
    <t>00SK270LBBR900</t>
  </si>
  <si>
    <t>00SK27 0LBBR</t>
  </si>
  <si>
    <t>00SK27_0LBBR_900-01</t>
  </si>
  <si>
    <t>Socks 3pack</t>
  </si>
  <si>
    <t>SKM-RAY-THREEPACK  CALZINO</t>
  </si>
  <si>
    <t>00SAYJ</t>
  </si>
  <si>
    <t>65%COTTON 32%POLYAMIDE-NYLON 3%ELASTANE-SPANDEX</t>
  </si>
  <si>
    <t>0BDAT</t>
  </si>
  <si>
    <t>00SAYJ 0BDAT</t>
  </si>
  <si>
    <t>E5505</t>
  </si>
  <si>
    <t>INTIMATE:AH5AT+AH8CR+AH8CR</t>
  </si>
  <si>
    <t>00SAYJ0BDATE5505</t>
  </si>
  <si>
    <t>00SAYJ_0BDAT_E5505-01</t>
  </si>
  <si>
    <t>SKM-HERMINE-THREEPACK  CALZINO</t>
  </si>
  <si>
    <t>00SK3A</t>
  </si>
  <si>
    <t>57%COTTON 40%POLYAMIDE-NYLON 3%ELASTANE-SPANDEX</t>
  </si>
  <si>
    <t>0PAYR</t>
  </si>
  <si>
    <t>00SK3A0PAYR100</t>
  </si>
  <si>
    <t>00SK3A 0PAYR</t>
  </si>
  <si>
    <t>00SK3A_0PAYR_100-01</t>
  </si>
  <si>
    <t>UMLT-BRANDON FELPA</t>
  </si>
  <si>
    <t>00CEMD</t>
  </si>
  <si>
    <t>00CEMD0TAWIE5247</t>
  </si>
  <si>
    <t>00CEMD 0TAWI</t>
  </si>
  <si>
    <t>00CEMD_0TAWI_E5247-01</t>
  </si>
  <si>
    <t>UMLT-WILLY FELPA</t>
  </si>
  <si>
    <t>00CS7C</t>
  </si>
  <si>
    <t>00CS7C0CAND900</t>
  </si>
  <si>
    <t>00CS7C 0CAND</t>
  </si>
  <si>
    <t>00CS7C_0CAND_900-01</t>
  </si>
  <si>
    <t>00CS7C0CAND89DA</t>
  </si>
  <si>
    <t>00CS7C_0CAND_89DA-01</t>
  </si>
  <si>
    <t>96K</t>
  </si>
  <si>
    <t>GREY MELANGE BC21</t>
  </si>
  <si>
    <t>00CS7C0CAND96K</t>
  </si>
  <si>
    <t>00CS7C_0CAND_96K-01</t>
  </si>
  <si>
    <t>UMLT-BRANDON-Z  FELPA</t>
  </si>
  <si>
    <t>00SE8M</t>
  </si>
  <si>
    <t>00SE8M0CAND96K</t>
  </si>
  <si>
    <t>00SE8M 0CAND</t>
  </si>
  <si>
    <t>00SE8M_0CAND_96K-01</t>
  </si>
  <si>
    <t>00SE8M0TAWIE5247</t>
  </si>
  <si>
    <t>00SE8M 0TAWI</t>
  </si>
  <si>
    <t>00SE8M_0TAWI_E5247-01</t>
  </si>
  <si>
    <t>T-shirt 3 pack</t>
  </si>
  <si>
    <t>UMTEE-JAKETHREEPACK  MAGLIETTA</t>
  </si>
  <si>
    <t>00SPDG</t>
  </si>
  <si>
    <t>0AALW</t>
  </si>
  <si>
    <t>00SPDG0AALW900</t>
  </si>
  <si>
    <t>00SPDG 0AALW</t>
  </si>
  <si>
    <t>00SPDG_0AALW_900-01</t>
  </si>
  <si>
    <t>RHAPY</t>
  </si>
  <si>
    <t>00SPDGRHAPY01</t>
  </si>
  <si>
    <t>00SPDG RHAPY</t>
  </si>
  <si>
    <t>00SPDG_RHAPY_01-01</t>
  </si>
  <si>
    <t>00SPDGRHAPY02</t>
  </si>
  <si>
    <t>00SPDG_RHAPY_02-01</t>
  </si>
  <si>
    <t>00SPDGRHAPY03</t>
  </si>
  <si>
    <t>00SPDG_RHAPY_03-01</t>
  </si>
  <si>
    <t>UMLT-DIEGOS MAGLIETTA</t>
  </si>
  <si>
    <t>A00628</t>
  </si>
  <si>
    <t>0HAZW</t>
  </si>
  <si>
    <t>E4992</t>
  </si>
  <si>
    <t>CAMOUFLAGE BLUE</t>
  </si>
  <si>
    <t>A006280HAZWE4992</t>
  </si>
  <si>
    <t>A00628 0HAZW</t>
  </si>
  <si>
    <t>A00628_0HAZW_E4992-01</t>
  </si>
  <si>
    <t>0LAYY</t>
  </si>
  <si>
    <t>44A</t>
  </si>
  <si>
    <t>MANDARIN RED</t>
  </si>
  <si>
    <t>A006280LAYY44A</t>
  </si>
  <si>
    <t>A00628 0LAYY</t>
  </si>
  <si>
    <t>A00628_0LAYY_44A-01</t>
  </si>
  <si>
    <t>0060</t>
  </si>
  <si>
    <t>UNDERWEAR DSL WOMEN</t>
  </si>
  <si>
    <t>100%NYLON+APPLICATION 100%POLYESTER</t>
  </si>
  <si>
    <t>UFLB-PANTY PANTALONI</t>
  </si>
  <si>
    <t>A01777</t>
  </si>
  <si>
    <t>0BCAF</t>
  </si>
  <si>
    <t>A017770BCAF900</t>
  </si>
  <si>
    <t>A01777 0BCAF</t>
  </si>
  <si>
    <t>A01777_0BCAF_900-01</t>
  </si>
  <si>
    <t>UFLB-ZIPPY CALZONCINI</t>
  </si>
  <si>
    <t>A01774</t>
  </si>
  <si>
    <t>A017740BCAF900</t>
  </si>
  <si>
    <t>A01774 0BCAF</t>
  </si>
  <si>
    <t>A01774_0BCAF_900-01</t>
  </si>
  <si>
    <t>Soft Bra</t>
  </si>
  <si>
    <t>95%COTTON 5%ELASTANE + ELASTIC 60%NYLON 27%POLYESTER 13%ELASTANE</t>
  </si>
  <si>
    <t>UFSB-LOUISA REGGISENO</t>
  </si>
  <si>
    <t>A01952</t>
  </si>
  <si>
    <t>0TBAL</t>
  </si>
  <si>
    <t>E5366</t>
  </si>
  <si>
    <t>INTIMATE: AH61M+AH8BW+AH900</t>
  </si>
  <si>
    <t>A019520TBALE5366</t>
  </si>
  <si>
    <t>A01952 0TBAL</t>
  </si>
  <si>
    <t>A01952_0TBAL_E5366-01</t>
  </si>
  <si>
    <t>6108210000</t>
  </si>
  <si>
    <t>String 3pack</t>
  </si>
  <si>
    <t>95%COTTON 5%ELASTANE-SPANDEX+ELASTIC 59%POLYAMIDE-NYLON 28%POLYESTER 1</t>
  </si>
  <si>
    <t>UFST-STARS-THREEPACK PERIZOMA</t>
  </si>
  <si>
    <t>00SE0K</t>
  </si>
  <si>
    <t>0DCAG</t>
  </si>
  <si>
    <t>00SE0K0DCAGE4101</t>
  </si>
  <si>
    <t>00SE0K 0DCAG</t>
  </si>
  <si>
    <t>00SE0K_0DCAG_E4101-01</t>
  </si>
  <si>
    <t>E5383</t>
  </si>
  <si>
    <t>AH3AF+AH900</t>
  </si>
  <si>
    <t>00SE0K0DCAGE5383</t>
  </si>
  <si>
    <t>00SE0K_0DCAG_E5383-01</t>
  </si>
  <si>
    <t>0EAUF</t>
  </si>
  <si>
    <t>E5440</t>
  </si>
  <si>
    <t>AH900+AH8AT+AH61M</t>
  </si>
  <si>
    <t>00SE0K0EAUFE5440</t>
  </si>
  <si>
    <t>00SE0K 0EAUF</t>
  </si>
  <si>
    <t>00SE0K_0EAUF_E5440-01</t>
  </si>
  <si>
    <t>E5441</t>
  </si>
  <si>
    <t>AH3BG+AH3BE+AH900</t>
  </si>
  <si>
    <t>00SE0K0EAUFE5441</t>
  </si>
  <si>
    <t>00SE0K_0EAUF_E5441-01</t>
  </si>
  <si>
    <t>95%COTTON 5%ELASTANE-SPANDEX+ELASTIC 65%POLYAMIDE-NYLON 24%POLYESTER 1</t>
  </si>
  <si>
    <t>0JAZS</t>
  </si>
  <si>
    <t>00SE0K0JAZSE3784</t>
  </si>
  <si>
    <t>00SE0K 0JAZS</t>
  </si>
  <si>
    <t>00SE0K_0JAZS_E3784-01</t>
  </si>
  <si>
    <t>E5368</t>
  </si>
  <si>
    <t>INTIMATE: AH900+AH34Y</t>
  </si>
  <si>
    <t>00SE0K0JAZSE5368</t>
  </si>
  <si>
    <t>00SE0K_0JAZS_E5368-01</t>
  </si>
  <si>
    <t>0NAZU</t>
  </si>
  <si>
    <t>E5355</t>
  </si>
  <si>
    <t>INTIMATE: AH5BQ+AH61M+AH900</t>
  </si>
  <si>
    <t>00SE0K0NAZUE5355</t>
  </si>
  <si>
    <t>00SE0K 0NAZU</t>
  </si>
  <si>
    <t>00SE0K_0NAZU_E5355-01</t>
  </si>
  <si>
    <t>0WBBE</t>
  </si>
  <si>
    <t>E5535</t>
  </si>
  <si>
    <t>CAMOUFLAGE RAINBOW+AH42A+AH900</t>
  </si>
  <si>
    <t>00SE0K0WBBEE5535</t>
  </si>
  <si>
    <t>00SE0K 0WBBE</t>
  </si>
  <si>
    <t>00SE0K_0WBBE_E5535-01</t>
  </si>
  <si>
    <t>UFBY-BALLERIN</t>
  </si>
  <si>
    <t>A01935</t>
  </si>
  <si>
    <t>0GBAS</t>
  </si>
  <si>
    <t>A019350GBAS900</t>
  </si>
  <si>
    <t>A01935 0GBAS</t>
  </si>
  <si>
    <t>A01935_0GBAS_900-01</t>
  </si>
  <si>
    <t>UW Body</t>
  </si>
  <si>
    <t>UFBY-BODISA UW BODY</t>
  </si>
  <si>
    <t>A01913</t>
  </si>
  <si>
    <t>A019130TBALE5366</t>
  </si>
  <si>
    <t>A01913 0TBAL</t>
  </si>
  <si>
    <t>A01913_0TBAL_E5366-01</t>
  </si>
  <si>
    <t>Uw Panties 3pack</t>
  </si>
  <si>
    <t>95%COTTON 5%ELASTANE-SPANDEX+ELASTIC 65%POLYAMIDE-NYLON 25%POLYESTER 1</t>
  </si>
  <si>
    <t>UFPN-OXY-THREEPACK MUTANDE</t>
  </si>
  <si>
    <t>00SQZS</t>
  </si>
  <si>
    <t>0ACAQ</t>
  </si>
  <si>
    <t>E5319</t>
  </si>
  <si>
    <t>AH900+AH900+AH34Y</t>
  </si>
  <si>
    <t>00SQZS0ACAQE5319</t>
  </si>
  <si>
    <t>00SQZS 0ACAQ</t>
  </si>
  <si>
    <t>00SQZS_0ACAQ_E5319-01</t>
  </si>
  <si>
    <t>E5446</t>
  </si>
  <si>
    <t>AH41U+AH900+AH100+AH900</t>
  </si>
  <si>
    <t>00SQZS0ACAQE5446</t>
  </si>
  <si>
    <t>00SQZS_0ACAQ_E5446-01</t>
  </si>
  <si>
    <t>00SQZS0DCAGE4101</t>
  </si>
  <si>
    <t>00SQZS 0DCAG</t>
  </si>
  <si>
    <t>00SQZS_0DCAG_E4101-01</t>
  </si>
  <si>
    <t>00SQZS0DCAGE5383</t>
  </si>
  <si>
    <t>00SQZS_0DCAG_E5383-01</t>
  </si>
  <si>
    <t>00SQZS0JAZSE3784</t>
  </si>
  <si>
    <t>00SQZS 0JAZS</t>
  </si>
  <si>
    <t>00SQZS_0JAZS_E3784-01</t>
  </si>
  <si>
    <t>00SQZS0JAZSE5368</t>
  </si>
  <si>
    <t>00SQZS_0JAZS_E5368-01</t>
  </si>
  <si>
    <t>E5437</t>
  </si>
  <si>
    <t>AH3BG+AH900+AH900</t>
  </si>
  <si>
    <t>00SQZS0NAZUE5437</t>
  </si>
  <si>
    <t>00SQZS 0NAZU</t>
  </si>
  <si>
    <t>00SQZS_0NAZU_E5437-01</t>
  </si>
  <si>
    <t>0004</t>
  </si>
  <si>
    <t>WOMENS DIESEL BLACK GOLD</t>
  </si>
  <si>
    <t>55%COTTON 42%LYOCELL 3%ELASTANE</t>
  </si>
  <si>
    <t>PETRAH PANTALONI</t>
  </si>
  <si>
    <t>00S76Z</t>
  </si>
  <si>
    <t>BG61U</t>
  </si>
  <si>
    <t>62N</t>
  </si>
  <si>
    <t>POTENT PURPLE</t>
  </si>
  <si>
    <t>00S76ZBG61U62N</t>
  </si>
  <si>
    <t>00S76Z BG61U</t>
  </si>
  <si>
    <t>00S76Z_BG61U_62N-01</t>
  </si>
  <si>
    <t>95X</t>
  </si>
  <si>
    <t>00S76ZBG61U95X</t>
  </si>
  <si>
    <t>00S76Z_BG61U_95X-01</t>
  </si>
  <si>
    <t>RRP €</t>
  </si>
  <si>
    <t>SZ</t>
  </si>
  <si>
    <t>Somma di QNTY</t>
  </si>
  <si>
    <t>Valori</t>
  </si>
  <si>
    <t>Somma di T_WHS €</t>
  </si>
  <si>
    <t>T_RRP</t>
  </si>
  <si>
    <t>Total BAGS DSL MEN</t>
  </si>
  <si>
    <t>Total BAGS DSL WOMEN</t>
  </si>
  <si>
    <t>Total BEACHWEAR DSL MEN</t>
  </si>
  <si>
    <t>Total BEACHWEAR DSL WOMEN</t>
  </si>
  <si>
    <t>Total DENIM DSL MEN</t>
  </si>
  <si>
    <t>Total DENIM DSL WOMEN</t>
  </si>
  <si>
    <t>Total FOOTWEAR DSL MEN</t>
  </si>
  <si>
    <t>Total FOOTWEAR DSL WOMEN</t>
  </si>
  <si>
    <t>Total MENS DIESEL BLACK GOLD</t>
  </si>
  <si>
    <t>Total RTW DSL MEN</t>
  </si>
  <si>
    <t>Total RTW DSL WOMEN</t>
  </si>
  <si>
    <t>Total SLG DSL MEN</t>
  </si>
  <si>
    <t>Total SLG DSL WOMEN</t>
  </si>
  <si>
    <t>Total SPECIAL PROJECTS CB</t>
  </si>
  <si>
    <t>Total UNDERWEAR DSL MEN</t>
  </si>
  <si>
    <t>Total UNDERWEAR DSL WOMEN</t>
  </si>
  <si>
    <t>Total WOMENS DIESEL BLACK GOLD</t>
  </si>
  <si>
    <t>Total general</t>
  </si>
  <si>
    <t>Total F</t>
  </si>
  <si>
    <t>Total M</t>
  </si>
  <si>
    <t>Total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</si>
</sst>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9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8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wrapText="1"/>
    </xf>
    <xf numFmtId="0" fontId="3" fillId="0" borderId="3" xfId="0" quotePrefix="1" applyFont="1" applyBorder="1" applyAlignment="1">
      <alignment horizontal="right" wrapText="1"/>
    </xf>
    <xf numFmtId="0" fontId="2" fillId="0" borderId="4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right" wrapText="1"/>
    </xf>
    <xf numFmtId="0" fontId="3" fillId="0" borderId="5" xfId="0" quotePrefix="1" applyFont="1" applyBorder="1" applyAlignment="1">
      <alignment horizontal="right" wrapText="1"/>
    </xf>
    <xf numFmtId="3" fontId="4" fillId="0" borderId="0" xfId="0" applyNumberFormat="1" applyFo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/>
    <xf numFmtId="0" fontId="1" fillId="0" borderId="0" xfId="0" pivotButton="1" applyFont="1"/>
    <xf numFmtId="3" fontId="1" fillId="0" borderId="0" xfId="0" applyNumberFormat="1" applyFont="1"/>
    <xf numFmtId="0" fontId="7" fillId="2" borderId="0" xfId="0" applyFont="1" applyFill="1"/>
    <xf numFmtId="3" fontId="7" fillId="2" borderId="0" xfId="0" applyNumberFormat="1" applyFont="1" applyFill="1"/>
    <xf numFmtId="164" fontId="7" fillId="2" borderId="0" xfId="0" applyNumberFormat="1" applyFont="1" applyFill="1"/>
    <xf numFmtId="8" fontId="1" fillId="0" borderId="0" xfId="0" applyNumberFormat="1" applyFont="1"/>
    <xf numFmtId="165" fontId="1" fillId="0" borderId="0" xfId="0" applyNumberFormat="1" applyFont="1"/>
    <xf numFmtId="44" fontId="1" fillId="0" borderId="0" xfId="1" applyFont="1"/>
    <xf numFmtId="0" fontId="4" fillId="3" borderId="8" xfId="0" applyFont="1" applyFill="1" applyBorder="1"/>
    <xf numFmtId="8" fontId="4" fillId="3" borderId="9" xfId="0" applyNumberFormat="1" applyFont="1" applyFill="1" applyBorder="1"/>
  </cellXfs>
  <cellStyles count="2">
    <cellStyle name="Currency" xfId="1" builtinId="4"/>
    <cellStyle name="Normal" xfId="0" builtinId="0"/>
  </cellStyles>
  <dxfs count="29"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ah Miolato" refreshedDate="44876.550008217593" createdVersion="7" refreshedVersion="7" minRefreshableVersion="3" recordCount="1223">
  <cacheSource type="worksheet">
    <worksheetSource ref="A16:AX1239" sheet="13K STOCK"/>
  </cacheSource>
  <cacheFields count="52">
    <cacheField name="COLL" numFmtId="0">
      <sharedItems/>
    </cacheField>
    <cacheField name="COLLECTION" numFmtId="0">
      <sharedItems count="17">
        <s v="BAGS DSL MEN"/>
        <s v="BAGS DSL WOMEN"/>
        <s v="BEACHWEAR DSL MEN"/>
        <s v="BEACHWEAR DSL WOMEN"/>
        <s v="DENIM DSL MEN"/>
        <s v="DENIM DSL WOMEN"/>
        <s v="FOOTWEAR DSL MEN"/>
        <s v="FOOTWEAR DSL WOMEN"/>
        <s v="MENS DIESEL BLACK GOLD"/>
        <s v="RTW DSL MEN"/>
        <s v="RTW DSL WOMEN"/>
        <s v="SLG DSL MEN"/>
        <s v="SLG DSL WOMEN"/>
        <s v="SPECIAL PROJECTS CB"/>
        <s v="UNDERWEAR DSL MEN"/>
        <s v="UNDERWEAR DSL WOMEN"/>
        <s v="WOMENS DIESEL BLACK GOLD"/>
      </sharedItems>
    </cacheField>
    <cacheField name="Cat.Doganale" numFmtId="0">
      <sharedItems/>
    </cacheField>
    <cacheField name="Prod-Acq" numFmtId="0">
      <sharedItems/>
    </cacheField>
    <cacheField name="Tema" numFmtId="0">
      <sharedItems/>
    </cacheField>
    <cacheField name="Delivery" numFmtId="0">
      <sharedItems/>
    </cacheField>
    <cacheField name="CTG" numFmtId="0">
      <sharedItems count="54">
        <s v="BACKPACK"/>
        <s v="BELT BAG"/>
        <s v="CROSS BODY BAG"/>
        <s v="CROSS BODY BAG SMALL"/>
        <s v="BUCKET"/>
        <s v="CROSS BODY BAG MEDIUM"/>
        <s v="HANDBAG"/>
        <s v="SATCHEL SMALL"/>
        <s v="TRAVEL BAG"/>
        <s v="BW-ACCESSORIES"/>
        <s v="Jackets"/>
        <s v="Lycra Brief"/>
        <s v="Short pants"/>
        <s v="SW Boxer Medium"/>
        <s v="SW Boxer short"/>
        <s v="Sweaters"/>
        <s v="Tank"/>
        <s v="Towel"/>
        <s v="T-shirts"/>
        <s v="Dresses"/>
        <s v="Swimsuit"/>
        <s v="5 pockets"/>
        <s v="Short pants denim"/>
        <s v="Sweat jeans"/>
        <s v="Jumpsuits"/>
        <s v="Pants"/>
        <s v="Tops"/>
        <s v="Boots"/>
        <s v="Sandals"/>
        <s v="Shoes"/>
        <s v="Sneakers"/>
        <s v="Hybrids"/>
        <s v="Caps"/>
        <s v="Knitwear"/>
        <s v="Leather jackets"/>
        <s v="Polos"/>
        <s v="Shirts"/>
        <s v="Winter jackets"/>
        <s v="Leather skirts"/>
        <s v="Skirts"/>
        <s v="Belts"/>
        <s v="Wallets&amp;Gadgets"/>
        <s v="Boxer 3pack"/>
        <s v="Boxer"/>
        <s v="Boxer 5pack"/>
        <s v="Boxer Long 3pack"/>
        <s v="Brief 3pack"/>
        <s v="Socks"/>
        <s v="Socks 3pack"/>
        <s v="T-shirt 3 pack"/>
        <s v="Soft Bra"/>
        <s v="String 3pack"/>
        <s v="UW Body"/>
        <s v="Uw Panties 3pack"/>
      </sharedItems>
    </cacheField>
    <cacheField name="CTG ORIG" numFmtId="0">
      <sharedItems/>
    </cacheField>
    <cacheField name="Sott classe comm desc" numFmtId="0">
      <sharedItems/>
    </cacheField>
    <cacheField name="Classe commerciale" numFmtId="0">
      <sharedItems/>
    </cacheField>
    <cacheField name="Descr. Cl.commerciale" numFmtId="0">
      <sharedItems/>
    </cacheField>
    <cacheField name="Descr. FIT" numFmtId="0">
      <sharedItems/>
    </cacheField>
    <cacheField name="Famiglia" numFmtId="0">
      <sharedItems/>
    </cacheField>
    <cacheField name="Gender" numFmtId="0">
      <sharedItems count="3">
        <s v="M"/>
        <s v="F"/>
        <s v="U"/>
      </sharedItems>
    </cacheField>
    <cacheField name="Composizione" numFmtId="0">
      <sharedItems/>
    </cacheField>
    <cacheField name="Descrizione Modello" numFmtId="0">
      <sharedItems/>
    </cacheField>
    <cacheField name="Modello" numFmtId="0">
      <sharedItems/>
    </cacheField>
    <cacheField name="Tessuto" numFmtId="0">
      <sharedItems/>
    </cacheField>
    <cacheField name="Colore" numFmtId="0">
      <sharedItems/>
    </cacheField>
    <cacheField name="Descr.colore." numFmtId="0">
      <sharedItems/>
    </cacheField>
    <cacheField name="ID" numFmtId="0">
      <sharedItems/>
    </cacheField>
    <cacheField name="CC" numFmtId="0">
      <sharedItems/>
    </cacheField>
    <cacheField name="ID GRP" numFmtId="0">
      <sharedItems/>
    </cacheField>
    <cacheField name="ID PICS" numFmtId="0">
      <sharedItems/>
    </cacheField>
    <cacheField name="RRP €" numFmtId="164">
      <sharedItems containsSemiMixedTypes="0" containsString="0" containsNumber="1" containsInteger="1" minValue="0" maxValue="1000"/>
    </cacheField>
    <cacheField name="WHS €" numFmtId="164">
      <sharedItems containsSemiMixedTypes="0" containsString="0" containsNumber="1" minValue="4" maxValue="400"/>
    </cacheField>
    <cacheField name="T_WHS €" numFmtId="164">
      <sharedItems containsSemiMixedTypes="0" containsString="0" containsNumber="1" minValue="8" maxValue="14040"/>
    </cacheField>
    <cacheField name="%DISC" numFmtId="9">
      <sharedItems containsSemiMixedTypes="0" containsString="0" containsNumber="1" minValue="0.7" maxValue="0.7"/>
    </cacheField>
    <cacheField name="NET T_VAL" numFmtId="164">
      <sharedItems containsSemiMixedTypes="0" containsString="0" containsNumber="1" minValue="2.4000000000000004" maxValue="4212"/>
    </cacheField>
    <cacheField name="QNTY" numFmtId="3">
      <sharedItems containsSemiMixedTypes="0" containsString="0" containsNumber="1" containsInteger="1" minValue="1" maxValue="156"/>
    </cacheField>
    <cacheField name="SZ" numFmtId="0">
      <sharedItems/>
    </cacheField>
    <cacheField name="S1" numFmtId="0">
      <sharedItems containsString="0" containsBlank="1" containsNumber="1" containsInteger="1" minValue="1" maxValue="73"/>
    </cacheField>
    <cacheField name="S2" numFmtId="0">
      <sharedItems containsString="0" containsBlank="1" containsNumber="1" containsInteger="1" minValue="1" maxValue="60"/>
    </cacheField>
    <cacheField name="S3" numFmtId="0">
      <sharedItems containsString="0" containsBlank="1" containsNumber="1" containsInteger="1" minValue="1" maxValue="52"/>
    </cacheField>
    <cacheField name="S4" numFmtId="0">
      <sharedItems containsString="0" containsBlank="1" containsNumber="1" containsInteger="1" minValue="1" maxValue="62"/>
    </cacheField>
    <cacheField name="S5" numFmtId="0">
      <sharedItems containsString="0" containsBlank="1" containsNumber="1" containsInteger="1" minValue="1" maxValue="43"/>
    </cacheField>
    <cacheField name="S6" numFmtId="0">
      <sharedItems containsString="0" containsBlank="1" containsNumber="1" containsInteger="1" minValue="1" maxValue="21"/>
    </cacheField>
    <cacheField name="S7" numFmtId="0">
      <sharedItems containsString="0" containsBlank="1" containsNumber="1" containsInteger="1" minValue="1" maxValue="18"/>
    </cacheField>
    <cacheField name="S8" numFmtId="0">
      <sharedItems containsString="0" containsBlank="1" containsNumber="1" containsInteger="1" minValue="1" maxValue="15"/>
    </cacheField>
    <cacheField name="S9" numFmtId="0">
      <sharedItems containsString="0" containsBlank="1" containsNumber="1" containsInteger="1" minValue="1" maxValue="13"/>
    </cacheField>
    <cacheField name="S10" numFmtId="0">
      <sharedItems containsString="0" containsBlank="1" containsNumber="1" containsInteger="1" minValue="1" maxValue="16"/>
    </cacheField>
    <cacheField name="S11" numFmtId="0">
      <sharedItems containsString="0" containsBlank="1" containsNumber="1" containsInteger="1" minValue="1" maxValue="10"/>
    </cacheField>
    <cacheField name="S12" numFmtId="0">
      <sharedItems containsString="0" containsBlank="1" containsNumber="1" containsInteger="1" minValue="1" maxValue="3"/>
    </cacheField>
    <cacheField name="S13" numFmtId="0">
      <sharedItems containsString="0" containsBlank="1" containsNumber="1" containsInteger="1" minValue="1" maxValue="13"/>
    </cacheField>
    <cacheField name="S14" numFmtId="0">
      <sharedItems containsString="0" containsBlank="1" containsNumber="1" containsInteger="1" minValue="1" maxValue="3"/>
    </cacheField>
    <cacheField name="S15" numFmtId="0">
      <sharedItems containsString="0" containsBlank="1" containsNumber="1" containsInteger="1" minValue="1" maxValue="2"/>
    </cacheField>
    <cacheField name="S16" numFmtId="0">
      <sharedItems containsString="0" containsBlank="1" containsNumber="1" containsInteger="1" minValue="1" maxValue="13"/>
    </cacheField>
    <cacheField name="S17" numFmtId="0">
      <sharedItems containsString="0" containsBlank="1" containsNumber="1" containsInteger="1" minValue="1" maxValue="3"/>
    </cacheField>
    <cacheField name="S18" numFmtId="0">
      <sharedItems containsString="0" containsBlank="1" containsNumber="1" containsInteger="1" minValue="1" maxValue="3"/>
    </cacheField>
    <cacheField name="S19" numFmtId="0">
      <sharedItems containsString="0" containsBlank="1" containsNumber="1" containsInteger="1" minValue="1" maxValue="8"/>
    </cacheField>
    <cacheField name="S20" numFmtId="0">
      <sharedItems containsNonDate="0" containsString="0" containsBlank="1"/>
    </cacheField>
    <cacheField name="AVG_NET" numFmtId="0" formula="'NET T_VAL'/QNTY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3">
  <r>
    <s v="0071"/>
    <x v="0"/>
    <s v="4202929190"/>
    <s v=""/>
    <s v="SPRING"/>
    <s v="-"/>
    <x v="0"/>
    <s v="Fabric &amp; Poly"/>
    <s v="FABRIC&amp;POLY"/>
    <s v="Q0"/>
    <s v="BACKPACK"/>
    <s v=""/>
    <s v=""/>
    <x v="0"/>
    <s v="75%POLYAMIDE 25%POLYESTER"/>
    <s v="BULERO VIOLANO  BACKPACK"/>
    <s v="X07291"/>
    <s v="P3383"/>
    <s v="T4047"/>
    <s v="Racing Red"/>
    <s v="X07291P3383"/>
    <s v="X07291P3383T4047"/>
    <s v="X07291 P3383"/>
    <s v="X07291_P3383_T4047-01"/>
    <n v="90"/>
    <n v="36"/>
    <n v="2124"/>
    <n v="0.7"/>
    <n v="637.20000000000005"/>
    <n v="59"/>
    <s v="04"/>
    <n v="59"/>
    <m/>
    <m/>
    <m/>
    <m/>
    <m/>
    <m/>
    <m/>
    <m/>
    <m/>
    <m/>
    <m/>
    <m/>
    <m/>
    <m/>
    <m/>
    <m/>
    <m/>
    <m/>
    <m/>
  </r>
  <r>
    <s v="0071"/>
    <x v="0"/>
    <s v="4202929190"/>
    <s v=""/>
    <s v="SUMMER"/>
    <s v="-"/>
    <x v="0"/>
    <s v="Fabric &amp; Poly"/>
    <s v="FABRIC&amp;POLY"/>
    <s v="Q0"/>
    <s v="BACKPACK"/>
    <s v=""/>
    <s v=""/>
    <x v="0"/>
    <s v="75%POLYAMIDE 25%POLYESTER"/>
    <s v="BULERO VIOLANO  BACKPACK"/>
    <s v="X07291"/>
    <s v="P3383"/>
    <s v="T6084"/>
    <s v="Skydiver"/>
    <s v="X07291P3383"/>
    <s v="X07291P3383T6084"/>
    <s v="X07291 P3383"/>
    <s v="X07291_P3383_T6084-01"/>
    <n v="90"/>
    <n v="36"/>
    <n v="1116"/>
    <n v="0.7"/>
    <n v="334.80000000000007"/>
    <n v="31"/>
    <s v="04"/>
    <n v="31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0"/>
    <s v="Fabric &amp; Poly"/>
    <s v="FABRIC&amp;POLY"/>
    <s v="Q0"/>
    <s v="BACKPACK"/>
    <s v=""/>
    <s v=""/>
    <x v="0"/>
    <s v="100%POLYESTER"/>
    <s v="BULERO VIOLANO  BACKPACK"/>
    <s v="X07291"/>
    <s v="P3894"/>
    <s v="H5445"/>
    <s v="Black/Elephant Skin"/>
    <s v="X07291P3894"/>
    <s v="X07291P3894H5445"/>
    <s v="X07291 P3894"/>
    <s v="X07291_P3894_H5445-01"/>
    <n v="110"/>
    <n v="44"/>
    <n v="3212"/>
    <n v="0.7"/>
    <n v="963.60000000000036"/>
    <n v="73"/>
    <s v="04"/>
    <n v="73"/>
    <m/>
    <m/>
    <m/>
    <m/>
    <m/>
    <m/>
    <m/>
    <m/>
    <m/>
    <m/>
    <m/>
    <m/>
    <m/>
    <m/>
    <m/>
    <m/>
    <m/>
    <m/>
    <m/>
  </r>
  <r>
    <s v="0071"/>
    <x v="0"/>
    <s v="4202921100"/>
    <s v=""/>
    <s v="SPRING"/>
    <s v="-"/>
    <x v="0"/>
    <s v="Fabric &amp; Poly"/>
    <s v="FABRIC&amp;POLY"/>
    <s v="Q0"/>
    <s v="BACKPACK"/>
    <s v=""/>
    <s v=""/>
    <x v="0"/>
    <s v="75%POLYURETHANE 25%POLYESTER"/>
    <s v="BOLDMESSAGE X-BOLD BACK BACKPA"/>
    <s v="X07651"/>
    <s v="P3893"/>
    <s v="T8013"/>
    <s v="Black"/>
    <s v="X07651P3893"/>
    <s v="X07651P3893T8013"/>
    <s v="X07651 P3893"/>
    <s v="X07651_P3893_T8013-01"/>
    <n v="140"/>
    <n v="56"/>
    <n v="56"/>
    <n v="0.7"/>
    <n v="16.800000000000004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0"/>
    <s v="Fabric &amp; Poly"/>
    <s v="FABRIC&amp;POLY"/>
    <s v="Q0"/>
    <s v="BACKPACK"/>
    <s v=""/>
    <s v=""/>
    <x v="0"/>
    <s v="80%POLYETHYLENE TEREPHTHALATE 20%POLYURETHANE"/>
    <s v="ORYS RODYO FP BACKPACK"/>
    <s v="X07809"/>
    <s v="P3889"/>
    <s v="H8453"/>
    <s v="Fog/Silver Sage"/>
    <s v="X07809P3889"/>
    <s v="X07809P3889H8453"/>
    <s v="X07809 P3889"/>
    <s v="X07809_P3889_H8453-01"/>
    <n v="160"/>
    <n v="64"/>
    <n v="64"/>
    <n v="0.7"/>
    <n v="19.200000000000003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929190"/>
    <s v=""/>
    <s v="SUMMER"/>
    <s v="-"/>
    <x v="0"/>
    <s v="Denim"/>
    <s v="DENIM"/>
    <s v="Q0"/>
    <s v="BACKPACK"/>
    <s v=""/>
    <s v=""/>
    <x v="0"/>
    <s v="90%COTTON 10%COW LEATHER"/>
    <s v="DENIMAGE DHORIAN C BACKPACK"/>
    <s v="X07820"/>
    <s v="P3905"/>
    <s v="H1191"/>
    <s v="Blue/Black"/>
    <s v="X07820P3905"/>
    <s v="X07820P3905H1191"/>
    <s v="X07820 P3905"/>
    <s v="X07820_P3905_H1191-01"/>
    <n v="300"/>
    <n v="120"/>
    <n v="1200"/>
    <n v="0.7"/>
    <n v="360"/>
    <n v="10"/>
    <s v="04"/>
    <n v="10"/>
    <m/>
    <m/>
    <m/>
    <m/>
    <m/>
    <m/>
    <m/>
    <m/>
    <m/>
    <m/>
    <m/>
    <m/>
    <m/>
    <m/>
    <m/>
    <m/>
    <m/>
    <m/>
    <m/>
  </r>
  <r>
    <s v="0071"/>
    <x v="0"/>
    <s v="4202929190"/>
    <s v=""/>
    <s v="SUMMER"/>
    <s v="-"/>
    <x v="0"/>
    <s v="Fabric &amp; Poly"/>
    <s v="FABRIC&amp;POLY"/>
    <s v="Q0"/>
    <s v="BACKPACK"/>
    <s v=""/>
    <s v=""/>
    <x v="0"/>
    <s v="100%COTTON"/>
    <s v="WARRIOR DHORIAN LM BACKPACK"/>
    <s v="X07856"/>
    <s v="P4061"/>
    <s v="T2076"/>
    <s v="Incense"/>
    <s v="X07856P4061"/>
    <s v="X07856P4061T2076"/>
    <s v="X07856 P4061"/>
    <s v="X07856_P4061_T2076-01"/>
    <n v="270"/>
    <n v="108"/>
    <n v="1944"/>
    <n v="0.7"/>
    <n v="583.20000000000005"/>
    <n v="18"/>
    <s v="04"/>
    <n v="18"/>
    <m/>
    <m/>
    <m/>
    <m/>
    <m/>
    <m/>
    <m/>
    <m/>
    <m/>
    <m/>
    <m/>
    <m/>
    <m/>
    <m/>
    <m/>
    <m/>
    <m/>
    <m/>
    <m/>
  </r>
  <r>
    <s v="0071"/>
    <x v="0"/>
    <s v="4202929190"/>
    <s v=""/>
    <s v="SUMMER"/>
    <s v="-"/>
    <x v="0"/>
    <s v="Denim"/>
    <s v="DENIM"/>
    <s v="Q0"/>
    <s v="BACKPACK"/>
    <s v=""/>
    <s v=""/>
    <x v="0"/>
    <s v="70%COTTON 30%POLYAMIDE"/>
    <s v="WAVER DHORIAN DG BACKPACK"/>
    <s v="X07969"/>
    <s v="P4048"/>
    <s v="T6156"/>
    <s v="Dusk Blue"/>
    <s v="X07969P4048"/>
    <s v="X07969P4048T6156"/>
    <s v="X07969 P4048"/>
    <s v="X07969_P4048_T6156-01"/>
    <n v="270"/>
    <n v="108"/>
    <n v="540"/>
    <n v="0.7"/>
    <n v="162"/>
    <n v="5"/>
    <s v="04"/>
    <n v="5"/>
    <m/>
    <m/>
    <m/>
    <m/>
    <m/>
    <m/>
    <m/>
    <m/>
    <m/>
    <m/>
    <m/>
    <m/>
    <m/>
    <m/>
    <m/>
    <m/>
    <m/>
    <m/>
    <m/>
  </r>
  <r>
    <s v="0071"/>
    <x v="0"/>
    <s v="4202221000"/>
    <s v=""/>
    <s v="PRE-FALL"/>
    <s v="-"/>
    <x v="1"/>
    <s v="Fabric &amp; Poly"/>
    <s v="FABRIC&amp;POLY"/>
    <s v="Q7"/>
    <s v="BELT BAG"/>
    <s v=""/>
    <s v=""/>
    <x v="0"/>
    <s v="100%POLYURETHANE"/>
    <s v="BOLDMESSAGE F-BOLD BELTBAG BEL"/>
    <s v="X07280"/>
    <s v="P3188"/>
    <s v="T6026"/>
    <s v="Limoges"/>
    <s v="X07280P3188"/>
    <s v="X07280P3188T6026"/>
    <s v="X07280 P3188"/>
    <s v="X07280_P3188_T6026-01"/>
    <n v="80"/>
    <n v="32"/>
    <n v="128"/>
    <n v="0.7"/>
    <n v="38.400000000000006"/>
    <n v="4"/>
    <s v="04"/>
    <n v="4"/>
    <m/>
    <m/>
    <m/>
    <m/>
    <m/>
    <m/>
    <m/>
    <m/>
    <m/>
    <m/>
    <m/>
    <m/>
    <m/>
    <m/>
    <m/>
    <m/>
    <m/>
    <m/>
    <m/>
  </r>
  <r>
    <s v="0071"/>
    <x v="0"/>
    <s v="4202229090"/>
    <s v=""/>
    <s v="FALL"/>
    <s v="-"/>
    <x v="1"/>
    <s v="Fabric &amp; Poly"/>
    <s v="FABRIC&amp;POLY"/>
    <s v="Q7"/>
    <s v="BELT BAG"/>
    <s v=""/>
    <s v=""/>
    <x v="0"/>
    <s v="85%POLYAMIDE-NYLON 15%COTTON"/>
    <s v="DYNAMO FELTRE F BELT BAG"/>
    <s v="X07511"/>
    <s v="P3477"/>
    <s v="T8013"/>
    <s v="Black"/>
    <s v="X07511P3477"/>
    <s v="X07511P3477T8013"/>
    <s v="X07511 P3477"/>
    <s v="X07511_P3477_T8013-01"/>
    <n v="100"/>
    <n v="40"/>
    <n v="120"/>
    <n v="0.7"/>
    <n v="36"/>
    <n v="3"/>
    <s v="04"/>
    <n v="3"/>
    <m/>
    <m/>
    <m/>
    <m/>
    <m/>
    <m/>
    <m/>
    <m/>
    <m/>
    <m/>
    <m/>
    <m/>
    <m/>
    <m/>
    <m/>
    <m/>
    <m/>
    <m/>
    <m/>
  </r>
  <r>
    <s v="0071"/>
    <x v="0"/>
    <s v="4202929890"/>
    <s v=""/>
    <s v="SPRING"/>
    <s v="-"/>
    <x v="1"/>
    <s v="Fabric &amp; Poly"/>
    <s v="FABRIC&amp;POLY"/>
    <s v="Q7"/>
    <s v="BELT BAG"/>
    <s v=""/>
    <s v=""/>
    <x v="0"/>
    <s v="100%POLYAMIDE-NYLON"/>
    <s v="BULERO BYGA BELT BAG"/>
    <s v="X07804"/>
    <s v="P3383"/>
    <s v="T4047"/>
    <s v="Racing Red"/>
    <s v="X07804P3383"/>
    <s v="X07804P3383T4047"/>
    <s v="X07804 P3383"/>
    <s v="X07804_P3383_T4047-01"/>
    <n v="60"/>
    <n v="24"/>
    <n v="672"/>
    <n v="0.7"/>
    <n v="201.60000000000002"/>
    <n v="28"/>
    <s v="04"/>
    <n v="28"/>
    <m/>
    <m/>
    <m/>
    <m/>
    <m/>
    <m/>
    <m/>
    <m/>
    <m/>
    <m/>
    <m/>
    <m/>
    <m/>
    <m/>
    <m/>
    <m/>
    <m/>
    <m/>
    <m/>
  </r>
  <r>
    <s v="0071"/>
    <x v="0"/>
    <s v="4202929890"/>
    <s v=""/>
    <s v="SUMMER"/>
    <s v="-"/>
    <x v="1"/>
    <s v="Fabric &amp; Poly"/>
    <s v="FABRIC&amp;POLY"/>
    <s v="Q7"/>
    <s v="BELT BAG"/>
    <s v=""/>
    <s v=""/>
    <x v="0"/>
    <s v="100%POLYAMIDE-NYLON"/>
    <s v="BULERO BYGA BELT BAG"/>
    <s v="X07804"/>
    <s v="P3383"/>
    <s v="T6084"/>
    <s v="Skydiver"/>
    <s v="X07804P3383"/>
    <s v="X07804P3383T6084"/>
    <s v="X07804 P3383"/>
    <s v="X07804_P3383_T6084-01"/>
    <n v="60"/>
    <n v="24"/>
    <n v="384"/>
    <n v="0.7"/>
    <n v="115.20000000000005"/>
    <n v="16"/>
    <s v="04"/>
    <n v="16"/>
    <m/>
    <m/>
    <m/>
    <m/>
    <m/>
    <m/>
    <m/>
    <m/>
    <m/>
    <m/>
    <m/>
    <m/>
    <m/>
    <m/>
    <m/>
    <m/>
    <m/>
    <m/>
    <m/>
  </r>
  <r>
    <s v="0071"/>
    <x v="0"/>
    <s v="4202929890"/>
    <s v=""/>
    <s v="SPRING"/>
    <s v="-"/>
    <x v="1"/>
    <s v="Fabric &amp; Poly"/>
    <s v="FABRIC&amp;POLY"/>
    <s v="Q7"/>
    <s v="BELT BAG"/>
    <s v=""/>
    <s v=""/>
    <x v="0"/>
    <s v="100%POLYESTER"/>
    <s v="BULERO BYGA BELT BAG"/>
    <s v="X07804"/>
    <s v="P3894"/>
    <s v="H5445"/>
    <s v="Black/Elephant Skin"/>
    <s v="X07804P3894"/>
    <s v="X07804P3894H5445"/>
    <s v="X07804 P3894"/>
    <s v="X07804_P3894_H5445-01"/>
    <n v="80"/>
    <n v="32"/>
    <n v="1472"/>
    <n v="0.7"/>
    <n v="441.60000000000014"/>
    <n v="46"/>
    <s v="04"/>
    <n v="46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1"/>
    <s v="Fabric &amp; Poly"/>
    <s v="FABRIC&amp;POLY"/>
    <s v="Q7"/>
    <s v="BELT BAG"/>
    <s v=""/>
    <s v=""/>
    <x v="0"/>
    <s v="90%POLYETHYLENE TEREPHTHALATE 10%POLYURETHANE"/>
    <s v="ORYS LYAM BELT BAG"/>
    <s v="X07811"/>
    <s v="P3902"/>
    <s v="T8013"/>
    <s v="Black"/>
    <s v="X07811P3902"/>
    <s v="X07811P3902T8013"/>
    <s v="X07811 P3902"/>
    <s v="X07811_P3902_T8013-01"/>
    <n v="90"/>
    <n v="36"/>
    <n v="36"/>
    <n v="0.7"/>
    <n v="10.8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229090"/>
    <s v=""/>
    <s v="FALL"/>
    <s v="-"/>
    <x v="2"/>
    <s v="Mix Mat.with Leather"/>
    <s v="FABRIC WITH LEATHER"/>
    <s v="Q6"/>
    <s v="CROSS BODY BAG"/>
    <s v=""/>
    <s v=""/>
    <x v="0"/>
    <s v="70%POLYESTER 20%COTTON 10%OVINE LEATHER"/>
    <s v="YRON YCROSS CROSS BODYBAG"/>
    <s v="X07423"/>
    <s v="P3590"/>
    <s v="T8013"/>
    <s v="Black"/>
    <s v="X07423P3590"/>
    <s v="X07423P3590T8013"/>
    <s v="X07423 P3590"/>
    <s v="X07423_P3590_T8013-01"/>
    <n v="200"/>
    <n v="80"/>
    <n v="80"/>
    <n v="0.7"/>
    <n v="24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321000"/>
    <s v=""/>
    <s v="SUMMER"/>
    <s v="-"/>
    <x v="2"/>
    <s v="Fabric &amp; Poly"/>
    <s v="FABRIC&amp;POLY"/>
    <s v="Q6"/>
    <s v="CROSS BODY BAG"/>
    <s v=""/>
    <s v=""/>
    <x v="0"/>
    <s v="100%POLYURETHANE"/>
    <s v="BOLDMESSAGE X-BOLD DOUBLE CROS"/>
    <s v="X07797"/>
    <s v="P3893"/>
    <s v="T8149"/>
    <s v="Storm Front"/>
    <s v="X07797P3893"/>
    <s v="X07797P3893T8149"/>
    <s v="X07797 P3893"/>
    <s v="X07797_P3893_T8149-01"/>
    <n v="110"/>
    <n v="44"/>
    <n v="44"/>
    <n v="0.7"/>
    <n v="13.200000000000003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2"/>
    <s v="Fabric &amp; Poly"/>
    <s v="FABRIC&amp;POLY"/>
    <s v="Q6"/>
    <s v="CROSS BODY BAG"/>
    <s v=""/>
    <s v=""/>
    <x v="0"/>
    <s v="80%POLYETHYLENE TEREPHTHALATE 20%POLYURETHANE"/>
    <s v="ORYS DRESSLEK CROSS BODYBAG"/>
    <s v="X07813"/>
    <s v="P3889"/>
    <s v="H8453"/>
    <s v="Fog/Silver Sage"/>
    <s v="X07813P3889"/>
    <s v="X07813P3889H8453"/>
    <s v="X07813 P3889"/>
    <s v="X07813_P3889_H8453-01"/>
    <n v="130"/>
    <n v="52"/>
    <n v="52"/>
    <n v="0.7"/>
    <n v="15.600000000000001"/>
    <n v="1"/>
    <s v="04"/>
    <n v="1"/>
    <m/>
    <m/>
    <m/>
    <m/>
    <m/>
    <m/>
    <m/>
    <m/>
    <m/>
    <m/>
    <m/>
    <m/>
    <m/>
    <m/>
    <m/>
    <m/>
    <m/>
    <m/>
    <m/>
  </r>
  <r>
    <s v="0071"/>
    <x v="0"/>
    <s v="4202929190"/>
    <s v=""/>
    <s v="SUMMER"/>
    <s v="-"/>
    <x v="2"/>
    <s v="Fabric &amp; Poly"/>
    <s v="FABRIC&amp;POLY"/>
    <s v="Q6"/>
    <s v="CROSS BODY BAG"/>
    <s v=""/>
    <s v=""/>
    <x v="0"/>
    <s v="90%POLYETHYLENE TEREPHTHALATE 10%POLYURETHANE"/>
    <s v="ORYS ANKO WP CROSS BODYBAG"/>
    <s v="X07814"/>
    <s v="P3889"/>
    <s v="T7438"/>
    <s v="Jolly Green"/>
    <s v="X07814P3889"/>
    <s v="X07814P3889T7438"/>
    <s v="X07814 P3889"/>
    <s v="X07814_P3889_T7438-01"/>
    <n v="110"/>
    <n v="44"/>
    <n v="440"/>
    <n v="0.7"/>
    <n v="132"/>
    <n v="10"/>
    <s v="04"/>
    <n v="10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2"/>
    <s v="Fabric &amp; Poly"/>
    <s v="FABRIC&amp;POLY"/>
    <s v="Q6"/>
    <s v="CROSS BODY BAG"/>
    <s v=""/>
    <s v=""/>
    <x v="0"/>
    <s v="90%POLYETHYLENE TEREPHTHALATE 10%POLYURETHANE"/>
    <s v="ORYS ANKO WP CROSS BODYBAG"/>
    <s v="X07814"/>
    <s v="P3902"/>
    <s v="T8013"/>
    <s v="Black"/>
    <s v="X07814P3902"/>
    <s v="X07814P3902T8013"/>
    <s v="X07814 P3902"/>
    <s v="X07814_P3902_T8013-01"/>
    <n v="110"/>
    <n v="44"/>
    <n v="88"/>
    <n v="0.7"/>
    <n v="26.400000000000006"/>
    <n v="2"/>
    <s v="04"/>
    <n v="2"/>
    <m/>
    <m/>
    <m/>
    <m/>
    <m/>
    <m/>
    <m/>
    <m/>
    <m/>
    <m/>
    <m/>
    <m/>
    <m/>
    <m/>
    <m/>
    <m/>
    <m/>
    <m/>
    <m/>
  </r>
  <r>
    <s v="0071"/>
    <x v="0"/>
    <s v="4202929190"/>
    <s v=""/>
    <s v="SPRING"/>
    <s v="-"/>
    <x v="2"/>
    <s v="Fabric &amp; Poly"/>
    <s v="FABRIC&amp;POLY"/>
    <s v="Q6"/>
    <s v="CROSS BODY BAG"/>
    <s v=""/>
    <s v=""/>
    <x v="0"/>
    <s v="100%POLYESTER"/>
    <s v="ORYS ANKO WL CROSS BODYBAG"/>
    <s v="X07819"/>
    <s v="P3890"/>
    <s v="T7434"/>
    <s v="Olive night"/>
    <s v="X07819P3890"/>
    <s v="X07819P3890T7434"/>
    <s v="X07819 P3890"/>
    <s v="X07819_P3890_T7434-01"/>
    <n v="130"/>
    <n v="52"/>
    <n v="988"/>
    <n v="0.7"/>
    <n v="296.40000000000009"/>
    <n v="19"/>
    <s v="04"/>
    <n v="19"/>
    <m/>
    <m/>
    <m/>
    <m/>
    <m/>
    <m/>
    <m/>
    <m/>
    <m/>
    <m/>
    <m/>
    <m/>
    <m/>
    <m/>
    <m/>
    <m/>
    <m/>
    <m/>
    <m/>
  </r>
  <r>
    <s v="0071"/>
    <x v="0"/>
    <s v="4202929890"/>
    <s v=""/>
    <s v="FALL"/>
    <s v="-"/>
    <x v="3"/>
    <s v="Fabric &amp; Poly"/>
    <s v="FABRIC&amp;POLY"/>
    <s v="QO"/>
    <s v="CROSS BODY BAG SMALL"/>
    <s v=""/>
    <s v=""/>
    <x v="0"/>
    <s v="100%POLYAMIDE-NYLON"/>
    <s v="BULERO VYGA CROSS BODYBAG"/>
    <s v="X07507"/>
    <s v="P3383"/>
    <s v="T6341"/>
    <s v="Moonlit Ocean"/>
    <s v="X07507P3383"/>
    <s v="X07507P3383T6341"/>
    <s v="X07507 P3383"/>
    <s v="X07507_P3383_T6341-01"/>
    <n v="50"/>
    <n v="20"/>
    <n v="380"/>
    <n v="0.7"/>
    <n v="114"/>
    <n v="19"/>
    <s v="04"/>
    <n v="19"/>
    <m/>
    <m/>
    <m/>
    <m/>
    <m/>
    <m/>
    <m/>
    <m/>
    <m/>
    <m/>
    <m/>
    <m/>
    <m/>
    <m/>
    <m/>
    <m/>
    <m/>
    <m/>
    <m/>
  </r>
  <r>
    <s v="0072"/>
    <x v="1"/>
    <s v="4202929190"/>
    <s v=""/>
    <s v="SUMMER"/>
    <s v="-"/>
    <x v="0"/>
    <s v="Fabric &amp; Poly"/>
    <s v="FABRIC&amp;POLY"/>
    <s v="Q0"/>
    <s v="BACKPACK"/>
    <s v=""/>
    <s v=""/>
    <x v="1"/>
    <s v="90%POLYAMIDE-NYLON 10%POLYURETHANE"/>
    <s v="FRYDA ANERES R BACKPACK"/>
    <s v="X07946"/>
    <s v="P3895"/>
    <s v="H8636"/>
    <s v="Silver/Gray"/>
    <s v="X07946P3895"/>
    <s v="X07946P3895H8636"/>
    <s v="X07946 P3895"/>
    <s v="X07946_P3895_H8636-01"/>
    <n v="280"/>
    <n v="112"/>
    <n v="560"/>
    <n v="0.7"/>
    <n v="168"/>
    <n v="5"/>
    <s v="04"/>
    <n v="5"/>
    <m/>
    <m/>
    <m/>
    <m/>
    <m/>
    <m/>
    <m/>
    <m/>
    <m/>
    <m/>
    <m/>
    <m/>
    <m/>
    <m/>
    <m/>
    <m/>
    <m/>
    <m/>
    <m/>
  </r>
  <r>
    <s v="0072"/>
    <x v="1"/>
    <s v="4202929890"/>
    <s v=""/>
    <s v="SPRING"/>
    <s v="-"/>
    <x v="4"/>
    <s v="Mix Mat.with Leather"/>
    <s v="DENIM"/>
    <s v="QM"/>
    <s v="BUCKET"/>
    <s v=""/>
    <s v=""/>
    <x v="1"/>
    <s v="50%COTTON 50%COW LEATHER"/>
    <s v="LOVLOCK MAGHIE SHOULDER BAG"/>
    <s v="X07636"/>
    <s v="PR185"/>
    <s v="H5869"/>
    <s v="Blue/Brown"/>
    <s v="X07636PR185"/>
    <s v="X07636PR185H5869"/>
    <s v="X07636 PR185"/>
    <s v="X07636_PR185_H5869-01"/>
    <n v="340"/>
    <n v="136"/>
    <n v="5032"/>
    <n v="0.7"/>
    <n v="1509.6000000000004"/>
    <n v="37"/>
    <s v="04"/>
    <n v="37"/>
    <m/>
    <m/>
    <m/>
    <m/>
    <m/>
    <m/>
    <m/>
    <m/>
    <m/>
    <m/>
    <m/>
    <m/>
    <m/>
    <m/>
    <m/>
    <m/>
    <m/>
    <m/>
    <m/>
  </r>
  <r>
    <s v="0072"/>
    <x v="1"/>
    <s v="4202321000"/>
    <s v=""/>
    <s v="SUMMER"/>
    <s v="-"/>
    <x v="4"/>
    <s v="Denim"/>
    <s v="DENIM"/>
    <s v="QM"/>
    <s v="BUCKET"/>
    <s v=""/>
    <s v=""/>
    <x v="1"/>
    <s v="65%POLYURETHANE 35%COTTON"/>
    <s v="BONDY RINDA HANDBAG"/>
    <s v="X07936"/>
    <s v="P1375"/>
    <s v="H0507"/>
    <s v="Indigo"/>
    <s v="X07936P1375"/>
    <s v="X07936P1375H0507"/>
    <s v="X07936 P1375"/>
    <s v="X07936_P1375_H0507-01"/>
    <n v="280"/>
    <n v="112"/>
    <n v="2352"/>
    <n v="0.7"/>
    <n v="705.60000000000014"/>
    <n v="21"/>
    <s v="04"/>
    <n v="21"/>
    <m/>
    <m/>
    <m/>
    <m/>
    <m/>
    <m/>
    <m/>
    <m/>
    <m/>
    <m/>
    <m/>
    <m/>
    <m/>
    <m/>
    <m/>
    <m/>
    <m/>
    <m/>
    <m/>
  </r>
  <r>
    <s v="0072"/>
    <x v="1"/>
    <s v="4202929890"/>
    <s v=""/>
    <s v="SUMMER"/>
    <s v="-"/>
    <x v="4"/>
    <s v="Fabric &amp; Poly"/>
    <s v="FABRIC&amp;POLY"/>
    <s v="QM"/>
    <s v="BUCKET"/>
    <s v=""/>
    <s v=""/>
    <x v="1"/>
    <s v="90%POLYAMIDE-NYLON 10%POLYURETHANE"/>
    <s v="FRYDA NHINA CROSS BODYBAG"/>
    <s v="X07949"/>
    <s v="P3895"/>
    <s v="H8635"/>
    <s v="Orange/Fucsia/Black"/>
    <s v="X07949P3895"/>
    <s v="X07949P3895H8635"/>
    <s v="X07949 P3895"/>
    <s v="X07949_P3895_H8635-01"/>
    <n v="180"/>
    <n v="72"/>
    <n v="576"/>
    <n v="0.7"/>
    <n v="172.8"/>
    <n v="8"/>
    <s v="04"/>
    <n v="8"/>
    <m/>
    <m/>
    <m/>
    <m/>
    <m/>
    <m/>
    <m/>
    <m/>
    <m/>
    <m/>
    <m/>
    <m/>
    <m/>
    <m/>
    <m/>
    <m/>
    <m/>
    <m/>
    <m/>
  </r>
  <r>
    <s v="0072"/>
    <x v="1"/>
    <s v="4202929890"/>
    <s v=""/>
    <s v="SPRING"/>
    <s v="-"/>
    <x v="5"/>
    <s v="Mix Mat.with Leather"/>
    <s v="DENIM"/>
    <s v="QN"/>
    <s v="CROSS BODY BAG MEDIUM"/>
    <s v=""/>
    <s v=""/>
    <x v="1"/>
    <s v="70%COTTON 30%COW LEATHER"/>
    <s v="LOVLOCK DEBIE CROSS BODYBAG"/>
    <s v="X07638"/>
    <s v="PR185"/>
    <s v="H5869"/>
    <s v="Blue/Brown"/>
    <s v="X07638PR185"/>
    <s v="X07638PR185H5869"/>
    <s v="X07638 PR185"/>
    <s v="X07638_PR185_H5869-01"/>
    <n v="300"/>
    <n v="120"/>
    <n v="120"/>
    <n v="0.7"/>
    <n v="36"/>
    <n v="1"/>
    <s v="04"/>
    <n v="1"/>
    <m/>
    <m/>
    <m/>
    <m/>
    <m/>
    <m/>
    <m/>
    <m/>
    <m/>
    <m/>
    <m/>
    <m/>
    <m/>
    <m/>
    <m/>
    <m/>
    <m/>
    <m/>
    <m/>
  </r>
  <r>
    <s v="0072"/>
    <x v="1"/>
    <s v="4202918090"/>
    <s v=""/>
    <s v="SUMMER"/>
    <s v="-"/>
    <x v="5"/>
    <s v="Leather"/>
    <s v="LEATHER"/>
    <s v="QN"/>
    <s v="CROSS BODY BAG MEDIUM"/>
    <s v=""/>
    <s v=""/>
    <x v="1"/>
    <s v="80%COW LEATHER 20%POLYURETHANE"/>
    <s v="SENS MAGGIE CROSS BODYBAG"/>
    <s v="X07943"/>
    <s v="PS142"/>
    <s v="T2157"/>
    <s v="Tobacco Brown"/>
    <s v="X07943PS142"/>
    <s v="X07943PS142T2157"/>
    <s v="X07943 PS142"/>
    <s v="X07943_PS142_T2157-01"/>
    <n v="320"/>
    <n v="128"/>
    <n v="1920"/>
    <n v="0.7"/>
    <n v="576"/>
    <n v="15"/>
    <s v="04"/>
    <n v="15"/>
    <m/>
    <m/>
    <m/>
    <m/>
    <m/>
    <m/>
    <m/>
    <m/>
    <m/>
    <m/>
    <m/>
    <m/>
    <m/>
    <m/>
    <m/>
    <m/>
    <m/>
    <m/>
    <m/>
  </r>
  <r>
    <s v="0072"/>
    <x v="1"/>
    <s v="4202929890"/>
    <s v=""/>
    <s v="SPRING"/>
    <s v="-"/>
    <x v="3"/>
    <s v="Fabric &amp; Poly"/>
    <s v="FABRIC&amp;POLY"/>
    <s v="QO"/>
    <s v="CROSS BODY BAG SMALL"/>
    <s v=""/>
    <s v=""/>
    <x v="1"/>
    <s v="75%POLYAMIDE-NYLON 25%POLYURETHANE"/>
    <s v="FRYDA CAYAC SHOULDER BAG"/>
    <s v="X07655"/>
    <s v="P3895"/>
    <s v="T5143"/>
    <s v="Grape Royale"/>
    <s v="X07655P3895"/>
    <s v="X07655P3895T5143"/>
    <s v="X07655 P3895"/>
    <s v="X07655_P3895_T5143-01"/>
    <n v="160"/>
    <n v="64"/>
    <n v="512"/>
    <n v="0.7"/>
    <n v="153.60000000000002"/>
    <n v="8"/>
    <s v="04"/>
    <n v="8"/>
    <m/>
    <m/>
    <m/>
    <m/>
    <m/>
    <m/>
    <m/>
    <m/>
    <m/>
    <m/>
    <m/>
    <m/>
    <m/>
    <m/>
    <m/>
    <m/>
    <m/>
    <m/>
    <m/>
  </r>
  <r>
    <s v="0072"/>
    <x v="1"/>
    <s v="4202918090"/>
    <s v=""/>
    <s v="SUMMER"/>
    <s v="-"/>
    <x v="3"/>
    <s v="Leather"/>
    <s v="LEATHER"/>
    <s v="QO"/>
    <s v="CROSS BODY BAG SMALL"/>
    <s v=""/>
    <s v=""/>
    <x v="1"/>
    <s v="80%OVINE LEATHER 20%POLYURETHANE"/>
    <s v="KENDYZIP YBYS M CROSS BODYBAG"/>
    <s v="X07671"/>
    <s v="P2809"/>
    <s v="T4210"/>
    <s v="Calypso Coral"/>
    <s v="X07671P2809"/>
    <s v="X07671P2809T4210"/>
    <s v="X07671 P2809"/>
    <s v="X07671_P2809_T4210-01"/>
    <n v="250"/>
    <n v="100"/>
    <n v="2200"/>
    <n v="0.7"/>
    <n v="660"/>
    <n v="22"/>
    <s v="04"/>
    <n v="22"/>
    <m/>
    <m/>
    <m/>
    <m/>
    <m/>
    <m/>
    <m/>
    <m/>
    <m/>
    <m/>
    <m/>
    <m/>
    <m/>
    <m/>
    <m/>
    <m/>
    <m/>
    <m/>
    <m/>
  </r>
  <r>
    <s v="0072"/>
    <x v="1"/>
    <s v="4202321000"/>
    <s v=""/>
    <s v="SUMMER"/>
    <s v="-"/>
    <x v="3"/>
    <s v="Fabric &amp; Poly"/>
    <s v="FABRIC&amp;POLY"/>
    <s v="QO"/>
    <s v="CROSS BODY BAG SMALL"/>
    <s v=""/>
    <s v=""/>
    <x v="1"/>
    <s v="100%POLYVINYLCHLORIDE"/>
    <s v="SENS SASHA CROSS BODYBAG"/>
    <s v="X07967"/>
    <s v="P4056"/>
    <s v="T4210"/>
    <s v="Calypso Coral"/>
    <s v="X07967P4056"/>
    <s v="X07967P4056T4210"/>
    <s v="X07967 P4056"/>
    <s v="X07967_P4056_T4210-01"/>
    <n v="150"/>
    <n v="60"/>
    <n v="360"/>
    <n v="0.7"/>
    <n v="108.00000000000003"/>
    <n v="6"/>
    <s v="04"/>
    <n v="6"/>
    <m/>
    <m/>
    <m/>
    <m/>
    <m/>
    <m/>
    <m/>
    <m/>
    <m/>
    <m/>
    <m/>
    <m/>
    <m/>
    <m/>
    <m/>
    <m/>
    <m/>
    <m/>
    <m/>
  </r>
  <r>
    <s v="0072"/>
    <x v="1"/>
    <s v="4202929890"/>
    <s v=""/>
    <s v="SUMMER"/>
    <s v="-"/>
    <x v="6"/>
    <s v="Denim"/>
    <s v="DENIM"/>
    <s v="Q3"/>
    <s v="HANDBAG"/>
    <s v=""/>
    <s v=""/>
    <x v="1"/>
    <s v="80%COTTON 20%POLYURETHANE"/>
    <s v="BANSKYE PRIMROSE HANDBAG"/>
    <s v="X07939"/>
    <s v="P4048"/>
    <s v="T6156"/>
    <s v="Dusk Blue"/>
    <s v="X07939P4048"/>
    <s v="X07939P4048T6156"/>
    <s v="X07939 P4048"/>
    <s v="X07939_P4048_T6156-01"/>
    <n v="260"/>
    <n v="104"/>
    <n v="624"/>
    <n v="0.7"/>
    <n v="187.20000000000005"/>
    <n v="6"/>
    <s v="04"/>
    <n v="6"/>
    <m/>
    <m/>
    <m/>
    <m/>
    <m/>
    <m/>
    <m/>
    <m/>
    <m/>
    <m/>
    <m/>
    <m/>
    <m/>
    <m/>
    <m/>
    <m/>
    <m/>
    <m/>
    <m/>
  </r>
  <r>
    <s v="0072"/>
    <x v="1"/>
    <s v="4202929890"/>
    <s v=""/>
    <s v="SUMMER"/>
    <s v="-"/>
    <x v="6"/>
    <s v="Denim"/>
    <s v="DENIM"/>
    <s v="Q3"/>
    <s v="HANDBAG"/>
    <s v=""/>
    <s v=""/>
    <x v="1"/>
    <s v="80%COTTON 20%POLYURETHANE"/>
    <s v="BANSKYE PRIMROSE HANDBAG"/>
    <s v="X07939"/>
    <s v="P4058"/>
    <s v="T4210"/>
    <s v="Calypso Coral"/>
    <s v="X07939P4058"/>
    <s v="X07939P4058T4210"/>
    <s v="X07939 P4058"/>
    <s v="X07939_P4058_T4210-01"/>
    <n v="260"/>
    <n v="104"/>
    <n v="1352"/>
    <n v="0.7"/>
    <n v="405.6"/>
    <n v="13"/>
    <s v="04"/>
    <n v="13"/>
    <m/>
    <m/>
    <m/>
    <m/>
    <m/>
    <m/>
    <m/>
    <m/>
    <m/>
    <m/>
    <m/>
    <m/>
    <m/>
    <m/>
    <m/>
    <m/>
    <m/>
    <m/>
    <m/>
  </r>
  <r>
    <s v="0072"/>
    <x v="1"/>
    <s v="4202929890"/>
    <s v=""/>
    <s v="SUMMER"/>
    <s v="-"/>
    <x v="7"/>
    <s v="Fabric &amp; Poly"/>
    <s v="FABRIC&amp;POLY"/>
    <s v="QV"/>
    <s v="SATCHEL SMALL"/>
    <s v=""/>
    <s v=""/>
    <x v="1"/>
    <s v="85%POLYAMIDE-NYLON 15%POLYURETHANE"/>
    <s v="FRYDA LARA S HANDBAG"/>
    <s v="X07947"/>
    <s v="P3895"/>
    <s v="H8636"/>
    <s v="Silver/Gray"/>
    <s v="X07947P3895"/>
    <s v="X07947P3895H8636"/>
    <s v="X07947 P3895"/>
    <s v="X07947_P3895_H8636-01"/>
    <n v="280"/>
    <n v="112"/>
    <n v="1008"/>
    <n v="0.7"/>
    <n v="302.40000000000009"/>
    <n v="9"/>
    <s v="04"/>
    <n v="9"/>
    <m/>
    <m/>
    <m/>
    <m/>
    <m/>
    <m/>
    <m/>
    <m/>
    <m/>
    <m/>
    <m/>
    <m/>
    <m/>
    <m/>
    <m/>
    <m/>
    <m/>
    <m/>
    <m/>
  </r>
  <r>
    <s v="0072"/>
    <x v="1"/>
    <s v="4202929890"/>
    <s v=""/>
    <s v="SPRING"/>
    <s v="-"/>
    <x v="8"/>
    <s v="Denim"/>
    <s v="DENIM"/>
    <s v="PX"/>
    <s v="TRAVEL BAG"/>
    <s v=""/>
    <s v=""/>
    <x v="1"/>
    <s v="60%COTTON 40%POLYURETHANE"/>
    <s v="DENIMAGE TYLEBAG HANDBAG"/>
    <s v="X07643"/>
    <s v="P3900"/>
    <s v="H1191"/>
    <s v="Blue/Black"/>
    <s v="X07643P3900"/>
    <s v="X07643P3900H1191"/>
    <s v="X07643 P3900"/>
    <s v="X07643_P3900_H1191-01"/>
    <n v="290"/>
    <n v="116"/>
    <n v="928"/>
    <n v="0.7"/>
    <n v="278.40000000000009"/>
    <n v="8"/>
    <s v="04"/>
    <n v="8"/>
    <m/>
    <m/>
    <m/>
    <m/>
    <m/>
    <m/>
    <m/>
    <m/>
    <m/>
    <m/>
    <m/>
    <m/>
    <m/>
    <m/>
    <m/>
    <m/>
    <m/>
    <m/>
    <m/>
  </r>
  <r>
    <s v="0061"/>
    <x v="2"/>
    <s v="4202929190"/>
    <s v=""/>
    <s v="SPRING"/>
    <s v="-"/>
    <x v="9"/>
    <s v="BW-ACCESSORIES"/>
    <s v="ACCESSORI VARI"/>
    <s v="WV"/>
    <s v="Woven"/>
    <s v=""/>
    <s v=""/>
    <x v="0"/>
    <s v="100%POLYESTER"/>
    <s v="BBAG-SACK ACCESSORIES"/>
    <s v="A02334"/>
    <s v="0BDAS"/>
    <s v="100"/>
    <s v="BRIGHT WHITE"/>
    <s v="A023340BDAS"/>
    <s v="A023340BDAS100"/>
    <s v="A02334 0BDAS"/>
    <s v="A02334_0BDAS_100-01"/>
    <n v="55"/>
    <n v="22"/>
    <n v="440"/>
    <n v="0.7"/>
    <n v="132"/>
    <n v="20"/>
    <s v="04"/>
    <n v="20"/>
    <m/>
    <m/>
    <m/>
    <m/>
    <m/>
    <m/>
    <m/>
    <m/>
    <m/>
    <m/>
    <m/>
    <m/>
    <m/>
    <m/>
    <m/>
    <m/>
    <m/>
    <m/>
    <m/>
  </r>
  <r>
    <s v="0061"/>
    <x v="2"/>
    <s v="6201930000"/>
    <s v=""/>
    <s v="SPRING"/>
    <s v="-"/>
    <x v="10"/>
    <s v="Jackets"/>
    <s v="GIUBBINI"/>
    <s v="WV"/>
    <s v="Woven"/>
    <s v=""/>
    <s v=""/>
    <x v="0"/>
    <s v="100%POLYESTER"/>
    <s v="BMOWT-WINDY-FG GIACCA"/>
    <s v="00SJRU"/>
    <s v="0ICAR"/>
    <s v="E2531"/>
    <s v="MIMETICO CAMOUFLAGE"/>
    <s v="00SJRU0ICAR"/>
    <s v="00SJRU0ICARE2531"/>
    <s v="00SJRU 0ICAR"/>
    <s v="00SJRU_0ICAR_E2531-01"/>
    <n v="90"/>
    <n v="36"/>
    <n v="72"/>
    <n v="0.7"/>
    <n v="21.6"/>
    <n v="2"/>
    <s v="25"/>
    <m/>
    <m/>
    <m/>
    <m/>
    <n v="2"/>
    <m/>
    <m/>
    <m/>
    <m/>
    <m/>
    <m/>
    <m/>
    <m/>
    <m/>
    <m/>
    <m/>
    <m/>
    <m/>
    <m/>
    <m/>
  </r>
  <r>
    <s v="0061"/>
    <x v="2"/>
    <s v="6201401090"/>
    <s v=""/>
    <s v="SPRING"/>
    <s v="-"/>
    <x v="10"/>
    <s v="Jackets"/>
    <s v="GIUBBINI"/>
    <s v="WV"/>
    <s v="Woven"/>
    <s v=""/>
    <s v=""/>
    <x v="0"/>
    <s v="100%POLYESTER"/>
    <s v="BMOWT-HARPOON   GIACCA"/>
    <s v="A02247"/>
    <s v="0CDAN"/>
    <s v="E4242"/>
    <s v="AH900+AH5AT"/>
    <s v="A022470CDAN"/>
    <s v="A022470CDANE4242"/>
    <s v="A02247 0CDAN"/>
    <s v="A02247_0CDAN_E4242-01"/>
    <n v="160"/>
    <n v="64"/>
    <n v="448"/>
    <n v="0.7"/>
    <n v="134.40000000000003"/>
    <n v="7"/>
    <s v="25"/>
    <m/>
    <m/>
    <m/>
    <n v="6"/>
    <n v="1"/>
    <m/>
    <m/>
    <m/>
    <m/>
    <m/>
    <m/>
    <m/>
    <m/>
    <m/>
    <m/>
    <m/>
    <m/>
    <m/>
    <m/>
    <m/>
  </r>
  <r>
    <s v="0061"/>
    <x v="2"/>
    <s v="6112319000"/>
    <s v=""/>
    <s v="SPRING"/>
    <s v="-"/>
    <x v="11"/>
    <s v="Lycra Brief"/>
    <s v="COSTUMI"/>
    <s v="KN"/>
    <s v="Knit"/>
    <s v=""/>
    <s v=""/>
    <x v="0"/>
    <s v="82%POLYESTER 18%ELASTANE"/>
    <s v="BMBR-JACK SW BRIEF"/>
    <s v="00SMNQ"/>
    <s v="0EDAP"/>
    <s v="900"/>
    <s v="CAVIAR"/>
    <s v="00SMNQ0EDAP"/>
    <s v="00SMNQ0EDAP900"/>
    <s v="00SMNQ 0EDAP"/>
    <s v="00SMNQ_0EDAP_900-01"/>
    <n v="45"/>
    <n v="18"/>
    <n v="108"/>
    <n v="0.7"/>
    <n v="32.400000000000006"/>
    <n v="6"/>
    <s v="25"/>
    <m/>
    <m/>
    <m/>
    <m/>
    <n v="1"/>
    <n v="1"/>
    <n v="4"/>
    <m/>
    <m/>
    <m/>
    <m/>
    <m/>
    <m/>
    <m/>
    <m/>
    <m/>
    <m/>
    <m/>
    <m/>
    <m/>
  </r>
  <r>
    <s v="0061"/>
    <x v="2"/>
    <s v="6112319000"/>
    <s v=""/>
    <s v="SPRING"/>
    <s v="-"/>
    <x v="11"/>
    <s v="Lycra Brief"/>
    <s v="COSTUMI"/>
    <s v="KN"/>
    <s v="Knit"/>
    <s v=""/>
    <s v=""/>
    <x v="0"/>
    <s v="82%POLYESTER 18%ELASTANE"/>
    <s v="BMBR-JACK Sw Brief"/>
    <s v="00SMNQ"/>
    <s v="0WAVM"/>
    <s v="42G"/>
    <s v="CHINESE RED"/>
    <s v="00SMNQ0WAVM"/>
    <s v="00SMNQ0WAVM42G"/>
    <s v="00SMNQ 0WAVM"/>
    <s v="00SMNQ_0WAVM_42G-01"/>
    <n v="45"/>
    <n v="18"/>
    <n v="18"/>
    <n v="0.7"/>
    <n v="5.4"/>
    <n v="1"/>
    <s v="25"/>
    <m/>
    <m/>
    <m/>
    <m/>
    <n v="1"/>
    <m/>
    <m/>
    <m/>
    <m/>
    <m/>
    <m/>
    <m/>
    <m/>
    <m/>
    <m/>
    <m/>
    <m/>
    <m/>
    <m/>
    <m/>
  </r>
  <r>
    <s v="0061"/>
    <x v="2"/>
    <s v="6112319000"/>
    <s v=""/>
    <s v="SPRING"/>
    <s v="-"/>
    <x v="11"/>
    <s v="Lycra Brief"/>
    <s v="COSTUMI"/>
    <s v="KN"/>
    <s v="Knit"/>
    <s v=""/>
    <s v=""/>
    <x v="0"/>
    <s v="82%POLYESTER 18%ELASTANE"/>
    <s v="BMBR-JACK SW BRIEF"/>
    <s v="00SMNQ"/>
    <s v="0WAZW"/>
    <s v="E2531"/>
    <s v="MIMETICO CAMOUFLAGE"/>
    <s v="00SMNQ0WAZW"/>
    <s v="00SMNQ0WAZWE2531"/>
    <s v="00SMNQ 0WAZW"/>
    <s v="00SMNQ_0WAZW_E2531-01"/>
    <n v="45"/>
    <n v="18"/>
    <n v="36"/>
    <n v="0.7"/>
    <n v="10.8"/>
    <n v="2"/>
    <s v="25"/>
    <m/>
    <m/>
    <m/>
    <m/>
    <m/>
    <m/>
    <n v="2"/>
    <m/>
    <m/>
    <m/>
    <m/>
    <m/>
    <m/>
    <m/>
    <m/>
    <m/>
    <m/>
    <m/>
    <m/>
    <m/>
  </r>
  <r>
    <s v="0061"/>
    <x v="2"/>
    <s v="6103420000"/>
    <s v=""/>
    <s v="SPRING"/>
    <s v="-"/>
    <x v="12"/>
    <s v="Short pants"/>
    <s v="PANTALONI"/>
    <s v="ND"/>
    <s v="Non Denim        "/>
    <s v=""/>
    <s v=""/>
    <x v="0"/>
    <s v="86%COTTON 14%POLYESTER+RIB 100%COTTON"/>
    <s v="BMOWT-PAN CALZONCINI CALZONCIN"/>
    <s v="00S0ES"/>
    <s v="0BDAM"/>
    <s v="900"/>
    <s v="CAVIAR"/>
    <s v="00S0ES0BDAM"/>
    <s v="00S0ES0BDAM900"/>
    <s v="00S0ES 0BDAM"/>
    <s v="00S0ES_0BDAM_900-01"/>
    <n v="65"/>
    <n v="26"/>
    <n v="130"/>
    <n v="0.7"/>
    <n v="39"/>
    <n v="5"/>
    <s v="25"/>
    <m/>
    <m/>
    <n v="4"/>
    <m/>
    <m/>
    <n v="1"/>
    <m/>
    <m/>
    <m/>
    <m/>
    <m/>
    <m/>
    <m/>
    <m/>
    <m/>
    <m/>
    <m/>
    <m/>
    <m/>
    <m/>
  </r>
  <r>
    <s v="0061"/>
    <x v="2"/>
    <s v="6203439000"/>
    <s v=""/>
    <s v="SPRING"/>
    <s v="-"/>
    <x v="13"/>
    <s v="SW Boxer Medium"/>
    <s v="COSTUMI"/>
    <s v="WV"/>
    <s v="Woven"/>
    <s v=""/>
    <s v=""/>
    <x v="0"/>
    <s v="100%POLYAMIDE-NYLON+EMBROIDERY YARN 100%POLYESTER"/>
    <s v="BMBX-WAVE 2.017  BOXERS"/>
    <s v="00SV9U"/>
    <s v="0CDAF"/>
    <s v="900"/>
    <s v="CAVIAR"/>
    <s v="00SV9U0CDAF"/>
    <s v="00SV9U0CDAF900"/>
    <s v="00SV9U 0CDAF"/>
    <s v="00SV9U_0CDAF_900-01"/>
    <n v="80"/>
    <n v="32"/>
    <n v="224"/>
    <n v="0.7"/>
    <n v="67.200000000000017"/>
    <n v="7"/>
    <s v="25"/>
    <m/>
    <m/>
    <n v="1"/>
    <n v="3"/>
    <n v="2"/>
    <m/>
    <n v="1"/>
    <m/>
    <m/>
    <m/>
    <m/>
    <m/>
    <m/>
    <m/>
    <m/>
    <m/>
    <m/>
    <m/>
    <m/>
    <m/>
  </r>
  <r>
    <s v="0061"/>
    <x v="2"/>
    <s v="6211110000"/>
    <s v=""/>
    <s v="SPRING"/>
    <s v="-"/>
    <x v="13"/>
    <s v="SW Boxer Medium"/>
    <s v="COSTUMI"/>
    <s v="WV"/>
    <s v="Woven"/>
    <s v=""/>
    <s v=""/>
    <x v="0"/>
    <s v="100%POLYESTER"/>
    <s v="BMBX-WAVE 2.017  BOXERS"/>
    <s v="00SV9U"/>
    <s v="0LBAV"/>
    <s v="900"/>
    <s v="CAVIAR"/>
    <s v="00SV9U0LBAV"/>
    <s v="00SV9U0LBAV900"/>
    <s v="00SV9U 0LBAV"/>
    <s v="00SV9U_0LBAV_900-01"/>
    <n v="70"/>
    <n v="28"/>
    <n v="28"/>
    <n v="0.7"/>
    <n v="8.4000000000000021"/>
    <n v="1"/>
    <s v="25"/>
    <m/>
    <m/>
    <m/>
    <m/>
    <m/>
    <m/>
    <n v="1"/>
    <m/>
    <m/>
    <m/>
    <m/>
    <m/>
    <m/>
    <m/>
    <m/>
    <m/>
    <m/>
    <m/>
    <m/>
    <m/>
  </r>
  <r>
    <s v="0061"/>
    <x v="2"/>
    <s v="6203439000"/>
    <s v=""/>
    <s v="RAGS"/>
    <s v="-"/>
    <x v="13"/>
    <s v="SW Boxer Medium"/>
    <s v="COSTUMI"/>
    <s v="WV"/>
    <s v="Woven"/>
    <s v=""/>
    <s v=""/>
    <x v="0"/>
    <s v="100%POLYESTER"/>
    <s v="BMBX-WAVE 2.017  BOXERS"/>
    <s v="00SV9U"/>
    <s v="RIFAZ"/>
    <s v="33E"/>
    <s v="CAYENNE"/>
    <s v="00SV9URIFAZ"/>
    <s v="00SV9URIFAZ33E"/>
    <s v="00SV9U RIFAZ"/>
    <s v="00SV9U_RIFAZ_33E-01"/>
    <n v="80"/>
    <n v="32"/>
    <n v="256"/>
    <n v="0.7"/>
    <n v="76.800000000000011"/>
    <n v="8"/>
    <s v="25"/>
    <m/>
    <m/>
    <n v="1"/>
    <n v="2"/>
    <n v="2"/>
    <n v="2"/>
    <n v="1"/>
    <m/>
    <m/>
    <m/>
    <m/>
    <m/>
    <m/>
    <m/>
    <m/>
    <m/>
    <m/>
    <m/>
    <m/>
    <m/>
  </r>
  <r>
    <s v="0061"/>
    <x v="2"/>
    <s v="6103430000"/>
    <s v=""/>
    <s v="SPRING"/>
    <s v="-"/>
    <x v="13"/>
    <s v="SW Boxer Medium"/>
    <s v="COSTUMI"/>
    <s v="WV"/>
    <s v="Woven"/>
    <s v=""/>
    <s v=""/>
    <x v="0"/>
    <s v="100%POLYESTER"/>
    <s v="BMBX-REEF-40 BOXERS"/>
    <s v="A01757"/>
    <s v="0ECAC"/>
    <s v="900"/>
    <s v="CAVIAR"/>
    <s v="A017570ECAC"/>
    <s v="A017570ECAC900"/>
    <s v="A01757 0ECAC"/>
    <s v="A01757_0ECAC_900-01"/>
    <n v="65"/>
    <n v="26"/>
    <n v="26"/>
    <n v="0.7"/>
    <n v="7.8000000000000007"/>
    <n v="1"/>
    <s v="25"/>
    <m/>
    <m/>
    <n v="1"/>
    <m/>
    <m/>
    <m/>
    <m/>
    <m/>
    <m/>
    <m/>
    <m/>
    <m/>
    <m/>
    <m/>
    <m/>
    <m/>
    <m/>
    <m/>
    <m/>
    <m/>
  </r>
  <r>
    <s v="0061"/>
    <x v="2"/>
    <s v="6103430000"/>
    <s v=""/>
    <s v="SPRING"/>
    <s v="-"/>
    <x v="13"/>
    <s v="SW Boxer Medium"/>
    <s v="COSTUMI"/>
    <s v="WV"/>
    <s v="Woven"/>
    <s v=""/>
    <s v=""/>
    <x v="0"/>
    <s v="100%POLYESTER"/>
    <s v="BMBX-REEF-40 BOXERS"/>
    <s v="A01757"/>
    <s v="0ECAC"/>
    <s v="41X"/>
    <s v="DUBARRY"/>
    <s v="A017570ECAC"/>
    <s v="A017570ECAC41X"/>
    <s v="A01757 0ECAC"/>
    <s v="A01757_0ECAC_41X-01"/>
    <n v="65"/>
    <n v="26"/>
    <n v="104"/>
    <n v="0.7"/>
    <n v="31.200000000000003"/>
    <n v="4"/>
    <s v="25"/>
    <m/>
    <m/>
    <n v="2"/>
    <n v="2"/>
    <m/>
    <m/>
    <m/>
    <m/>
    <m/>
    <m/>
    <m/>
    <m/>
    <m/>
    <m/>
    <m/>
    <m/>
    <m/>
    <m/>
    <m/>
    <m/>
  </r>
  <r>
    <s v="0061"/>
    <x v="2"/>
    <s v="6203439000"/>
    <s v=""/>
    <s v="SPRING"/>
    <s v="-"/>
    <x v="14"/>
    <s v="SW Boxer short"/>
    <s v="COSTUMI"/>
    <s v="WV"/>
    <s v="Woven"/>
    <s v=""/>
    <s v=""/>
    <x v="0"/>
    <s v="100%POLYESTER"/>
    <s v="BMBX-SANDY 2.017 BOXERS"/>
    <s v="00SV9T"/>
    <s v="0PAZD"/>
    <s v="E5456"/>
    <s v="INTIMATE:AH5BJ+AH900"/>
    <s v="00SV9T0PAZD"/>
    <s v="00SV9T0PAZDE5456"/>
    <s v="00SV9T 0PAZD"/>
    <s v="00SV9T_0PAZD_E5456-01"/>
    <n v="45"/>
    <n v="18"/>
    <n v="18"/>
    <n v="0.7"/>
    <n v="5.4"/>
    <n v="1"/>
    <s v="25"/>
    <m/>
    <m/>
    <m/>
    <m/>
    <n v="1"/>
    <m/>
    <m/>
    <m/>
    <m/>
    <m/>
    <m/>
    <m/>
    <m/>
    <m/>
    <m/>
    <m/>
    <m/>
    <m/>
    <m/>
    <m/>
  </r>
  <r>
    <s v="0061"/>
    <x v="2"/>
    <s v="6110209100"/>
    <s v=""/>
    <s v="SPRING"/>
    <s v="-"/>
    <x v="15"/>
    <s v="Sweaters"/>
    <s v="FELPE"/>
    <s v="KN"/>
    <s v="Knit"/>
    <s v=""/>
    <s v=""/>
    <x v="0"/>
    <s v="86%COTTON 14%POLYESTER+RIB 100%COTTON"/>
    <s v="BMOWT-WILLY  FELPA"/>
    <s v="00S0ER"/>
    <s v="0BDAM"/>
    <s v="100"/>
    <s v="BRIGHT WHITE"/>
    <s v="00S0ER0BDAM"/>
    <s v="00S0ER0BDAM100"/>
    <s v="00S0ER 0BDAM"/>
    <s v="00S0ER_0BDAM_100-01"/>
    <n v="80"/>
    <n v="32"/>
    <n v="1920"/>
    <n v="0.7"/>
    <n v="576"/>
    <n v="60"/>
    <s v="25"/>
    <m/>
    <m/>
    <n v="11"/>
    <n v="10"/>
    <n v="19"/>
    <n v="9"/>
    <n v="11"/>
    <m/>
    <m/>
    <m/>
    <m/>
    <m/>
    <m/>
    <m/>
    <m/>
    <m/>
    <m/>
    <m/>
    <m/>
    <m/>
  </r>
  <r>
    <s v="0061"/>
    <x v="2"/>
    <s v="6110209100"/>
    <s v=""/>
    <s v="SPRING"/>
    <s v="-"/>
    <x v="15"/>
    <s v="Sweaters"/>
    <s v="FELPE"/>
    <s v="KN"/>
    <s v="Knit"/>
    <s v=""/>
    <s v=""/>
    <x v="0"/>
    <s v="86%COTTON 14%POLYESTER+RIB 100%COTTON"/>
    <s v="BMOWT-WILLY  FELPA"/>
    <s v="00S0ER"/>
    <s v="0BDAM"/>
    <s v="900"/>
    <s v="CAVIAR"/>
    <s v="00S0ER0BDAM"/>
    <s v="00S0ER0BDAM900"/>
    <s v="00S0ER 0BDAM"/>
    <s v="00S0ER_0BDAM_900-01"/>
    <n v="80"/>
    <n v="32"/>
    <n v="1056"/>
    <n v="0.7"/>
    <n v="316.80000000000007"/>
    <n v="33"/>
    <s v="25"/>
    <m/>
    <m/>
    <n v="16"/>
    <n v="1"/>
    <n v="5"/>
    <m/>
    <n v="11"/>
    <m/>
    <m/>
    <m/>
    <m/>
    <m/>
    <m/>
    <m/>
    <m/>
    <m/>
    <m/>
    <m/>
    <m/>
    <m/>
  </r>
  <r>
    <s v="0061"/>
    <x v="2"/>
    <s v="6110209100"/>
    <s v=""/>
    <s v="SPRING"/>
    <s v="-"/>
    <x v="15"/>
    <s v="Sweaters"/>
    <s v="FELPE"/>
    <s v="KN"/>
    <s v="Knit"/>
    <s v=""/>
    <s v=""/>
    <x v="0"/>
    <s v="80%COTTON 20%POLYESTER+CONTRAST 100%POLYESTER+RIB 100%COTTON"/>
    <s v="BMOWT-WILLY  FELPA"/>
    <s v="00S0ER"/>
    <s v="0LBAL"/>
    <s v="900"/>
    <s v="CAVIAR"/>
    <s v="00S0ER0LBAL"/>
    <s v="00S0ER0LBAL900"/>
    <s v="00S0ER 0LBAL"/>
    <s v="00S0ER_0LBAL_900-01"/>
    <n v="85"/>
    <n v="34"/>
    <n v="272"/>
    <n v="0.7"/>
    <n v="81.600000000000023"/>
    <n v="8"/>
    <s v="25"/>
    <m/>
    <m/>
    <n v="8"/>
    <m/>
    <m/>
    <m/>
    <m/>
    <m/>
    <m/>
    <m/>
    <m/>
    <m/>
    <m/>
    <m/>
    <m/>
    <m/>
    <m/>
    <m/>
    <m/>
    <m/>
  </r>
  <r>
    <s v="0061"/>
    <x v="2"/>
    <s v="6110309100"/>
    <s v=""/>
    <s v="PRIDE"/>
    <s v="-"/>
    <x v="15"/>
    <s v="Sweaters"/>
    <s v="FELPE"/>
    <s v="KN"/>
    <s v="Knit"/>
    <s v=""/>
    <s v=""/>
    <x v="0"/>
    <s v="100%POLYESTER+RIB 97%POLYESTER 3%ELASTANE"/>
    <s v="BMOWT-BRANDONX-Z-P FELPA"/>
    <s v="A02424"/>
    <s v="0LBBN"/>
    <s v="E5503"/>
    <s v="CAMOUFLAGE RAINBOW+AH900+AH100"/>
    <s v="A024240LBBN"/>
    <s v="A024240LBBNE5503"/>
    <s v="A02424 0LBBN"/>
    <s v="A02424_0LBBN_E5503-01"/>
    <n v="110"/>
    <n v="44"/>
    <n v="88"/>
    <n v="0.7"/>
    <n v="26.400000000000006"/>
    <n v="2"/>
    <s v="25"/>
    <m/>
    <m/>
    <m/>
    <m/>
    <m/>
    <n v="1"/>
    <n v="1"/>
    <m/>
    <m/>
    <m/>
    <m/>
    <m/>
    <m/>
    <m/>
    <m/>
    <m/>
    <m/>
    <m/>
    <m/>
    <m/>
  </r>
  <r>
    <s v="0061"/>
    <x v="2"/>
    <s v="6109100090"/>
    <s v=""/>
    <s v="SPRING"/>
    <s v="-"/>
    <x v="16"/>
    <s v="Tank"/>
    <s v="INTIMO"/>
    <s v="ND"/>
    <s v="Non Denim        "/>
    <s v=""/>
    <s v=""/>
    <x v="0"/>
    <s v="100%COTTON"/>
    <s v="BMOWT-LOCOARM"/>
    <s v="00SYIA"/>
    <s v="0DDAC"/>
    <s v="100"/>
    <s v="BRIGHT WHITE"/>
    <s v="00SYIA0DDAC"/>
    <s v="00SYIA0DDAC100"/>
    <s v="00SYIA 0DDAC"/>
    <s v="00SYIA_0DDAC_100-01"/>
    <n v="45"/>
    <n v="18"/>
    <n v="342"/>
    <n v="0.7"/>
    <n v="102.60000000000002"/>
    <n v="19"/>
    <s v="25"/>
    <m/>
    <m/>
    <n v="1"/>
    <n v="4"/>
    <n v="2"/>
    <m/>
    <n v="12"/>
    <m/>
    <m/>
    <m/>
    <m/>
    <m/>
    <m/>
    <m/>
    <m/>
    <m/>
    <m/>
    <m/>
    <m/>
    <m/>
  </r>
  <r>
    <s v="0061"/>
    <x v="2"/>
    <s v="6109100090"/>
    <s v=""/>
    <s v="SPRING"/>
    <s v="-"/>
    <x v="16"/>
    <s v="Tank"/>
    <s v="INTIMO"/>
    <s v="ND"/>
    <s v="Non Denim        "/>
    <s v=""/>
    <s v=""/>
    <x v="0"/>
    <s v="100%COTTON"/>
    <s v="BMOWT-LOCOARM"/>
    <s v="00SYIA"/>
    <s v="0DDAC"/>
    <s v="900"/>
    <s v="CAVIAR"/>
    <s v="00SYIA0DDAC"/>
    <s v="00SYIA0DDAC900"/>
    <s v="00SYIA 0DDAC"/>
    <s v="00SYIA_0DDAC_900-01"/>
    <n v="45"/>
    <n v="18"/>
    <n v="72"/>
    <n v="0.7"/>
    <n v="21.6"/>
    <n v="4"/>
    <s v="25"/>
    <m/>
    <m/>
    <m/>
    <m/>
    <m/>
    <m/>
    <n v="4"/>
    <m/>
    <m/>
    <m/>
    <m/>
    <m/>
    <m/>
    <m/>
    <m/>
    <m/>
    <m/>
    <m/>
    <m/>
    <m/>
  </r>
  <r>
    <s v="0061"/>
    <x v="2"/>
    <s v="6109100090"/>
    <s v=""/>
    <s v="PRIDE"/>
    <s v="-"/>
    <x v="16"/>
    <s v="Tank"/>
    <s v="T-SHIRTS"/>
    <s v="KN"/>
    <s v="Knit"/>
    <s v=""/>
    <s v=""/>
    <x v="0"/>
    <s v="100%COTTON"/>
    <s v="BMOWT-LOCOARM-P"/>
    <s v="A02411"/>
    <s v="0DBBY"/>
    <s v="900"/>
    <s v="CAVIAR"/>
    <s v="A024110DBBY"/>
    <s v="A024110DBBY900"/>
    <s v="A02411 0DBBY"/>
    <s v="A02411_0DBBY_900-01"/>
    <n v="40"/>
    <n v="16"/>
    <n v="96"/>
    <n v="0.7"/>
    <n v="28.800000000000011"/>
    <n v="6"/>
    <s v="25"/>
    <m/>
    <m/>
    <m/>
    <m/>
    <n v="1"/>
    <m/>
    <n v="5"/>
    <m/>
    <m/>
    <m/>
    <m/>
    <m/>
    <m/>
    <m/>
    <m/>
    <m/>
    <m/>
    <m/>
    <m/>
    <m/>
  </r>
  <r>
    <s v="0061"/>
    <x v="2"/>
    <s v="6302600010"/>
    <s v=""/>
    <s v="SPRING"/>
    <s v="-"/>
    <x v="17"/>
    <s v="Towel"/>
    <s v="COSTUMI"/>
    <s v="KN"/>
    <s v="Knit"/>
    <s v=""/>
    <s v=""/>
    <x v="0"/>
    <s v="100%COTTON"/>
    <s v="BMT-HELLERI ASCIUGAMANO"/>
    <s v="00CG4K"/>
    <s v="0BDAQ"/>
    <s v="375U"/>
    <s v="PANTONE 375U"/>
    <s v="00CG4K0BDAQ"/>
    <s v="00CG4K0BDAQ375U"/>
    <s v="00CG4K 0BDAQ"/>
    <s v="00CG4K_0BDAQ_375U-01"/>
    <n v="65"/>
    <n v="26"/>
    <n v="416"/>
    <n v="0.7"/>
    <n v="124.80000000000001"/>
    <n v="16"/>
    <s v="04"/>
    <n v="16"/>
    <m/>
    <m/>
    <m/>
    <m/>
    <m/>
    <m/>
    <m/>
    <m/>
    <m/>
    <m/>
    <m/>
    <m/>
    <m/>
    <m/>
    <m/>
    <m/>
    <m/>
    <m/>
    <m/>
  </r>
  <r>
    <s v="0061"/>
    <x v="2"/>
    <s v="6109100010"/>
    <s v=""/>
    <s v="SPRING"/>
    <s v="-"/>
    <x v="18"/>
    <s v="T-shirts"/>
    <s v="T-SHIRTS"/>
    <s v="KN"/>
    <s v="Knit"/>
    <s v=""/>
    <s v=""/>
    <x v="0"/>
    <s v="100%COTTON"/>
    <s v="BMOWT-JUST-B MAGLIETTA"/>
    <s v="00ST5I"/>
    <s v="0DDAC"/>
    <s v="100"/>
    <s v="BRIGHT WHITE"/>
    <s v="00ST5I0DDAC"/>
    <s v="00ST5I0DDAC100"/>
    <s v="00ST5I 0DDAC"/>
    <s v="00ST5I_0DDAC_100-01"/>
    <n v="50"/>
    <n v="20"/>
    <n v="600"/>
    <n v="0.7"/>
    <n v="180"/>
    <n v="30"/>
    <s v="25"/>
    <m/>
    <n v="1"/>
    <n v="13"/>
    <m/>
    <n v="6"/>
    <n v="5"/>
    <n v="5"/>
    <m/>
    <m/>
    <m/>
    <m/>
    <m/>
    <m/>
    <m/>
    <m/>
    <m/>
    <m/>
    <m/>
    <m/>
    <m/>
  </r>
  <r>
    <s v="0061"/>
    <x v="2"/>
    <s v="6109100010"/>
    <s v=""/>
    <s v="SPRING"/>
    <s v="-"/>
    <x v="18"/>
    <s v="T-shirts"/>
    <s v="T-SHIRTS"/>
    <s v="KN"/>
    <s v="Knit"/>
    <s v=""/>
    <s v=""/>
    <x v="0"/>
    <s v="100%COTTON"/>
    <s v="BMOWT-JUST-B MAGLIETTA"/>
    <s v="00ST5I"/>
    <s v="0DDAC"/>
    <s v="5AT"/>
    <s v="SULPHUR SPRING"/>
    <s v="00ST5I0DDAC"/>
    <s v="00ST5I0DDAC5AT"/>
    <s v="00ST5I 0DDAC"/>
    <s v="00ST5I_0DDAC_5AT-01"/>
    <n v="50"/>
    <n v="20"/>
    <n v="80"/>
    <n v="0.7"/>
    <n v="24"/>
    <n v="4"/>
    <s v="25"/>
    <m/>
    <m/>
    <n v="2"/>
    <n v="1"/>
    <m/>
    <n v="1"/>
    <m/>
    <m/>
    <m/>
    <m/>
    <m/>
    <m/>
    <m/>
    <m/>
    <m/>
    <m/>
    <m/>
    <m/>
    <m/>
    <m/>
  </r>
  <r>
    <s v="0061"/>
    <x v="2"/>
    <s v="6109100010"/>
    <s v=""/>
    <s v="SPRING"/>
    <s v="-"/>
    <x v="18"/>
    <s v="T-shirts"/>
    <s v="T-SHIRTS"/>
    <s v="KN"/>
    <s v="Knit"/>
    <s v=""/>
    <s v=""/>
    <x v="0"/>
    <s v="100%COTTON"/>
    <s v="BMOWT-JUST-B MAGLIETTA"/>
    <s v="00ST5I"/>
    <s v="0DDAD"/>
    <s v="900"/>
    <s v="CAVIAR"/>
    <s v="00ST5I0DDAD"/>
    <s v="00ST5I0DDAD900"/>
    <s v="00ST5I 0DDAD"/>
    <s v="00ST5I_0DDAD_900-01"/>
    <n v="45"/>
    <n v="18"/>
    <n v="90"/>
    <n v="0.7"/>
    <n v="27.000000000000007"/>
    <n v="5"/>
    <s v="25"/>
    <m/>
    <n v="5"/>
    <m/>
    <m/>
    <m/>
    <m/>
    <m/>
    <m/>
    <m/>
    <m/>
    <m/>
    <m/>
    <m/>
    <m/>
    <m/>
    <m/>
    <m/>
    <m/>
    <m/>
    <m/>
  </r>
  <r>
    <s v="0061"/>
    <x v="2"/>
    <s v="6109100010"/>
    <s v=""/>
    <s v="SPRING"/>
    <s v="-"/>
    <x v="18"/>
    <s v="T-shirts"/>
    <s v="T-SHIRTS"/>
    <s v="KN"/>
    <s v="Knit"/>
    <s v=""/>
    <s v=""/>
    <x v="0"/>
    <s v="100%COTTON"/>
    <s v="BMOWT-JUST-B MAGLIETTA"/>
    <s v="00ST5I"/>
    <s v="0HAXV"/>
    <s v="100"/>
    <s v="BRIGHT WHITE"/>
    <s v="00ST5I0HAXV"/>
    <s v="00ST5I0HAXV100"/>
    <s v="00ST5I 0HAXV"/>
    <s v="00ST5I_0HAXV_100-01"/>
    <n v="45"/>
    <n v="18"/>
    <n v="18"/>
    <n v="0.7"/>
    <n v="5.4"/>
    <n v="1"/>
    <s v="25"/>
    <m/>
    <m/>
    <m/>
    <m/>
    <m/>
    <m/>
    <n v="1"/>
    <m/>
    <m/>
    <m/>
    <m/>
    <m/>
    <m/>
    <m/>
    <m/>
    <m/>
    <m/>
    <m/>
    <m/>
    <m/>
  </r>
  <r>
    <s v="0061"/>
    <x v="2"/>
    <s v="6109100010"/>
    <s v=""/>
    <s v="PRIDE"/>
    <s v="-"/>
    <x v="18"/>
    <s v="T-shirts"/>
    <s v="T-SHIRTS"/>
    <s v="KN"/>
    <s v="Knit"/>
    <s v=""/>
    <s v=""/>
    <x v="0"/>
    <s v="100%COTTON"/>
    <s v="BMOWT-DIEGO-P MAGLIETTA"/>
    <s v="A02412"/>
    <s v="0DBBY"/>
    <s v="100"/>
    <s v="BRIGHT WHITE"/>
    <s v="A024120DBBY"/>
    <s v="A024120DBBY100"/>
    <s v="A02412 0DBBY"/>
    <s v="A02412_0DBBY_100-01"/>
    <n v="45"/>
    <n v="18"/>
    <n v="36"/>
    <n v="0.7"/>
    <n v="10.8"/>
    <n v="2"/>
    <s v="25"/>
    <m/>
    <m/>
    <n v="2"/>
    <m/>
    <m/>
    <m/>
    <m/>
    <m/>
    <m/>
    <m/>
    <m/>
    <m/>
    <m/>
    <m/>
    <m/>
    <m/>
    <m/>
    <m/>
    <m/>
    <m/>
  </r>
  <r>
    <s v="0062"/>
    <x v="3"/>
    <s v="6104420000"/>
    <s v=""/>
    <s v="SPRING"/>
    <s v="-"/>
    <x v="19"/>
    <s v="Dresses"/>
    <s v="VESTITI"/>
    <s v="KN"/>
    <s v="Knit"/>
    <s v=""/>
    <s v=""/>
    <x v="1"/>
    <s v="100%COTTON+CONTRAST 100%POLYESTER"/>
    <s v="BFOWT-BLOCKED  ABITO"/>
    <s v="00SINY"/>
    <s v="0ICAH"/>
    <s v="900"/>
    <s v="CAVIAR"/>
    <s v="00SINY0ICAH"/>
    <s v="00SINY0ICAH900"/>
    <s v="00SINY 0ICAH"/>
    <s v="00SINY_0ICAH_900-01"/>
    <n v="75"/>
    <n v="30"/>
    <n v="120"/>
    <n v="0.7"/>
    <n v="36"/>
    <n v="4"/>
    <s v="25"/>
    <m/>
    <m/>
    <m/>
    <n v="3"/>
    <n v="1"/>
    <m/>
    <m/>
    <m/>
    <m/>
    <m/>
    <m/>
    <m/>
    <m/>
    <m/>
    <m/>
    <m/>
    <m/>
    <m/>
    <m/>
    <m/>
  </r>
  <r>
    <s v="0062"/>
    <x v="3"/>
    <s v="6104420000"/>
    <s v=""/>
    <s v="SPRING"/>
    <s v="-"/>
    <x v="19"/>
    <s v="Dresses"/>
    <s v="VESTITI"/>
    <s v="KN"/>
    <s v="Knit"/>
    <s v=""/>
    <s v=""/>
    <x v="1"/>
    <s v="100%COTTON+CONTRAST 100%POLYESTER"/>
    <s v="BFOWT-BLOCKED  ABITO"/>
    <s v="00SINY"/>
    <s v="0ICAH"/>
    <s v="5GL"/>
    <s v="ELECTRIC GREEN"/>
    <s v="00SINY0ICAH"/>
    <s v="00SINY0ICAH5GL"/>
    <s v="00SINY 0ICAH"/>
    <s v="00SINY_0ICAH_5GL-01"/>
    <n v="75"/>
    <n v="30"/>
    <n v="720"/>
    <n v="0.7"/>
    <n v="216.00000000000006"/>
    <n v="24"/>
    <s v="25"/>
    <m/>
    <m/>
    <n v="8"/>
    <n v="14"/>
    <n v="2"/>
    <m/>
    <m/>
    <m/>
    <m/>
    <m/>
    <m/>
    <m/>
    <m/>
    <m/>
    <m/>
    <m/>
    <m/>
    <m/>
    <m/>
    <m/>
  </r>
  <r>
    <s v="0062"/>
    <x v="3"/>
    <s v="6110209900"/>
    <s v=""/>
    <s v="SPRING"/>
    <s v="-"/>
    <x v="15"/>
    <s v="Sweaters"/>
    <s v="FELPE"/>
    <s v="KN"/>
    <s v="Knit"/>
    <s v=""/>
    <s v=""/>
    <x v="1"/>
    <s v="80%COTTON 20%POLYESTER+RIB 100%COTTON"/>
    <s v="BFOWT-FELPH-R FELPA"/>
    <s v="A02071"/>
    <s v="0SBAV"/>
    <s v="900"/>
    <s v="CAVIAR"/>
    <s v="A020710SBAV"/>
    <s v="A020710SBAV900"/>
    <s v="A02071 0SBAV"/>
    <s v="A02071_0SBAV_900-01"/>
    <n v="70"/>
    <n v="28"/>
    <n v="84"/>
    <n v="0.7"/>
    <n v="25.200000000000003"/>
    <n v="3"/>
    <s v="25"/>
    <m/>
    <m/>
    <m/>
    <m/>
    <n v="3"/>
    <m/>
    <m/>
    <m/>
    <m/>
    <m/>
    <m/>
    <m/>
    <m/>
    <m/>
    <m/>
    <m/>
    <m/>
    <m/>
    <m/>
    <m/>
  </r>
  <r>
    <s v="0062"/>
    <x v="3"/>
    <s v="6110209900"/>
    <s v=""/>
    <s v="SPRING"/>
    <s v="-"/>
    <x v="15"/>
    <s v="Sweaters"/>
    <s v="FELPE"/>
    <s v="KN"/>
    <s v="Knit"/>
    <s v=""/>
    <s v=""/>
    <x v="1"/>
    <s v="100%COTTON"/>
    <s v="BFOWT-FELPH-R FELPA"/>
    <s v="A02071"/>
    <s v="0WBAN"/>
    <s v="900"/>
    <s v="CAVIAR"/>
    <s v="A020710WBAN"/>
    <s v="A020710WBAN900"/>
    <s v="A02071 0WBAN"/>
    <s v="A02071_0WBAN_900-01"/>
    <n v="75"/>
    <n v="30"/>
    <n v="180"/>
    <n v="0.7"/>
    <n v="54.000000000000014"/>
    <n v="6"/>
    <s v="25"/>
    <m/>
    <m/>
    <m/>
    <m/>
    <n v="6"/>
    <m/>
    <m/>
    <m/>
    <m/>
    <m/>
    <m/>
    <m/>
    <m/>
    <m/>
    <m/>
    <m/>
    <m/>
    <m/>
    <m/>
    <m/>
  </r>
  <r>
    <s v="0062"/>
    <x v="3"/>
    <s v="6112419000"/>
    <s v=""/>
    <s v="SPRING"/>
    <s v="-"/>
    <x v="20"/>
    <s v="Swimsuit"/>
    <s v="COSTUMI"/>
    <s v="KN"/>
    <s v="Knit"/>
    <s v=""/>
    <s v=""/>
    <x v="1"/>
    <s v="82%POLYESTER 18%ELASTANE"/>
    <s v="BFSW-LIA INTERO"/>
    <s v="00SUXZ"/>
    <s v="0ICAG"/>
    <s v="900"/>
    <s v="CAVIAR"/>
    <s v="00SUXZ0ICAG"/>
    <s v="00SUXZ0ICAG900"/>
    <s v="00SUXZ 0ICAG"/>
    <s v="00SUXZ_0ICAG_900-01"/>
    <n v="110"/>
    <n v="44"/>
    <n v="1100"/>
    <n v="0.7"/>
    <n v="330"/>
    <n v="25"/>
    <s v="25"/>
    <m/>
    <n v="11"/>
    <n v="13"/>
    <n v="1"/>
    <m/>
    <m/>
    <m/>
    <m/>
    <m/>
    <m/>
    <m/>
    <m/>
    <m/>
    <m/>
    <m/>
    <m/>
    <m/>
    <m/>
    <m/>
    <m/>
  </r>
  <r>
    <s v="0062"/>
    <x v="3"/>
    <s v="6112419000"/>
    <s v=""/>
    <s v="SPRING"/>
    <s v="-"/>
    <x v="20"/>
    <s v="Swimsuit"/>
    <s v="COSTUMI"/>
    <s v="KN"/>
    <s v="Knit"/>
    <s v=""/>
    <s v=""/>
    <x v="1"/>
    <s v="82%POLYESTER 18%ELASTANE"/>
    <s v="BFSW-LIA INTERO"/>
    <s v="00SUXZ"/>
    <s v="0TBAM"/>
    <s v="900"/>
    <s v="CAVIAR"/>
    <s v="00SUXZ0TBAM"/>
    <s v="00SUXZ0TBAM900"/>
    <s v="00SUXZ 0TBAM"/>
    <s v="00SUXZ_0TBAM_900-01"/>
    <n v="140"/>
    <n v="56"/>
    <n v="2744"/>
    <n v="0.7"/>
    <n v="823.2"/>
    <n v="49"/>
    <s v="25"/>
    <m/>
    <n v="13"/>
    <n v="20"/>
    <n v="14"/>
    <n v="2"/>
    <m/>
    <m/>
    <m/>
    <m/>
    <m/>
    <m/>
    <m/>
    <m/>
    <m/>
    <m/>
    <m/>
    <m/>
    <m/>
    <m/>
    <m/>
  </r>
  <r>
    <s v="0062"/>
    <x v="3"/>
    <s v="6112419000"/>
    <s v=""/>
    <s v="SPRING"/>
    <s v="-"/>
    <x v="20"/>
    <s v="Swimsuit"/>
    <s v="COSTUMI"/>
    <s v="KN"/>
    <s v="Knit"/>
    <s v=""/>
    <s v=""/>
    <x v="1"/>
    <s v="82%POLYESTER 18%ELASTANE"/>
    <s v="BFSW-RASJA INTERO"/>
    <s v="A02041"/>
    <s v="0BDAL"/>
    <s v="900"/>
    <s v="CAVIAR"/>
    <s v="A020410BDAL"/>
    <s v="A020410BDAL900"/>
    <s v="A02041 0BDAL"/>
    <s v="A02041_0BDAL_900-01"/>
    <n v="110"/>
    <n v="44"/>
    <n v="3740"/>
    <n v="0.7"/>
    <n v="1122"/>
    <n v="85"/>
    <s v="25"/>
    <m/>
    <n v="15"/>
    <n v="27"/>
    <n v="27"/>
    <n v="16"/>
    <m/>
    <m/>
    <m/>
    <m/>
    <m/>
    <m/>
    <m/>
    <m/>
    <m/>
    <m/>
    <m/>
    <m/>
    <m/>
    <m/>
    <m/>
  </r>
  <r>
    <s v="0062"/>
    <x v="3"/>
    <s v="6112419000"/>
    <s v=""/>
    <s v="SPRING"/>
    <s v="-"/>
    <x v="20"/>
    <s v="Swimsuit"/>
    <s v="COSTUMI"/>
    <s v="KN"/>
    <s v="Knit"/>
    <s v=""/>
    <s v=""/>
    <x v="1"/>
    <s v="80%POLYAMIDE-NYLON 20%ELASTANE-SPANDEX"/>
    <s v="BFSW-RASJA INTERO"/>
    <s v="A02041"/>
    <s v="0IBAI"/>
    <s v="900"/>
    <s v="CAVIAR"/>
    <s v="A020410IBAI"/>
    <s v="A020410IBAI900"/>
    <s v="A02041 0IBAI"/>
    <s v="A02041_0IBAI_900-01"/>
    <n v="90"/>
    <n v="36"/>
    <n v="2988"/>
    <n v="0.7"/>
    <n v="896.40000000000009"/>
    <n v="83"/>
    <s v="25"/>
    <m/>
    <n v="15"/>
    <n v="25"/>
    <n v="30"/>
    <n v="13"/>
    <m/>
    <m/>
    <m/>
    <m/>
    <m/>
    <m/>
    <m/>
    <m/>
    <m/>
    <m/>
    <m/>
    <m/>
    <m/>
    <m/>
    <m/>
  </r>
  <r>
    <s v="0062"/>
    <x v="3"/>
    <s v="6112419000"/>
    <s v=""/>
    <s v="SPRING"/>
    <s v="-"/>
    <x v="20"/>
    <s v="Swimsuit"/>
    <s v="COSTUMI"/>
    <s v="KN"/>
    <s v="Knit"/>
    <s v=""/>
    <s v=""/>
    <x v="1"/>
    <s v="82%POLYESTER 18%ELASTANE"/>
    <s v="BFSW-RHIAS INTERO"/>
    <s v="A02047"/>
    <s v="0IBAJ"/>
    <s v="100"/>
    <s v="BRIGHT WHITE"/>
    <s v="A020470IBAJ"/>
    <s v="A020470IBAJ100"/>
    <s v="A02047 0IBAJ"/>
    <s v="A02047_0IBAJ_100-01"/>
    <n v="140"/>
    <n v="56"/>
    <n v="784"/>
    <n v="0.7"/>
    <n v="235.20000000000005"/>
    <n v="14"/>
    <s v="25"/>
    <m/>
    <n v="3"/>
    <n v="5"/>
    <n v="5"/>
    <n v="1"/>
    <m/>
    <m/>
    <m/>
    <m/>
    <m/>
    <m/>
    <m/>
    <m/>
    <m/>
    <m/>
    <m/>
    <m/>
    <m/>
    <m/>
    <m/>
  </r>
  <r>
    <s v="0062"/>
    <x v="3"/>
    <s v="6112419000"/>
    <s v=""/>
    <s v="PRIDE"/>
    <s v="-"/>
    <x v="20"/>
    <s v="Swimsuit"/>
    <s v="COSTUMI"/>
    <s v="KN"/>
    <s v="Knit"/>
    <s v=""/>
    <s v=""/>
    <x v="1"/>
    <s v="82%POLYESTER 18%ELASTANE"/>
    <s v="BFSW-HERYKA-P INTERO"/>
    <s v="A02451"/>
    <s v="0EBBP"/>
    <s v="E5503"/>
    <s v="CAMOUFLAGE RAINBOW+AH900+AH100"/>
    <s v="A024510EBBP"/>
    <s v="A024510EBBPE5503"/>
    <s v="A02451 0EBBP"/>
    <s v="A02451_0EBBP_E5503-01"/>
    <n v="110"/>
    <n v="44"/>
    <n v="1276"/>
    <n v="0.7"/>
    <n v="382.80000000000007"/>
    <n v="29"/>
    <s v="25"/>
    <m/>
    <n v="12"/>
    <n v="10"/>
    <n v="6"/>
    <n v="1"/>
    <m/>
    <m/>
    <m/>
    <m/>
    <m/>
    <m/>
    <m/>
    <m/>
    <m/>
    <m/>
    <m/>
    <m/>
    <m/>
    <m/>
    <m/>
  </r>
  <r>
    <s v="0062"/>
    <x v="3"/>
    <s v="6114200000"/>
    <s v=""/>
    <s v="SPRING"/>
    <s v="-"/>
    <x v="16"/>
    <s v="Tank"/>
    <s v="T-SHIRTS"/>
    <s v="KN"/>
    <s v="Knit"/>
    <s v=""/>
    <s v=""/>
    <x v="1"/>
    <s v="100%COTTON+CONTRAST 100%POLYESTER+RIB 97%COTTON 3%ELASTANE-SPANDEX"/>
    <s v="BFOWT-VENUS"/>
    <s v="00SSRZ"/>
    <s v="0ICAH"/>
    <s v="900"/>
    <s v="CAVIAR"/>
    <s v="00SSRZ0ICAH"/>
    <s v="00SSRZ0ICAH900"/>
    <s v="00SSRZ 0ICAH"/>
    <s v="00SSRZ_0ICAH_900-01"/>
    <n v="50"/>
    <n v="20"/>
    <n v="20"/>
    <n v="0.7"/>
    <n v="6"/>
    <n v="1"/>
    <s v="25"/>
    <m/>
    <m/>
    <m/>
    <m/>
    <n v="1"/>
    <m/>
    <m/>
    <m/>
    <m/>
    <m/>
    <m/>
    <m/>
    <m/>
    <m/>
    <m/>
    <m/>
    <m/>
    <m/>
    <m/>
    <m/>
  </r>
  <r>
    <s v="0062"/>
    <x v="3"/>
    <s v="6109100010"/>
    <s v=""/>
    <s v="SPRING"/>
    <s v="-"/>
    <x v="18"/>
    <s v="T-shirts"/>
    <s v="T-SHIRTS"/>
    <s v="KN"/>
    <s v="Knit"/>
    <s v=""/>
    <s v=""/>
    <x v="1"/>
    <s v="100%COTTON"/>
    <s v="BFOWT-TAIS MAGLIETTA"/>
    <s v="A02165"/>
    <s v="0ACAA"/>
    <s v="900"/>
    <s v="CAVIAR"/>
    <s v="A021650ACAA"/>
    <s v="A021650ACAA900"/>
    <s v="A02165 0ACAA"/>
    <s v="A02165_0ACAA_900-01"/>
    <n v="40"/>
    <n v="16"/>
    <n v="400"/>
    <n v="0.7"/>
    <n v="120"/>
    <n v="25"/>
    <s v="25"/>
    <m/>
    <n v="6"/>
    <n v="8"/>
    <n v="8"/>
    <n v="3"/>
    <m/>
    <m/>
    <m/>
    <m/>
    <m/>
    <m/>
    <m/>
    <m/>
    <m/>
    <m/>
    <m/>
    <m/>
    <m/>
    <m/>
    <m/>
  </r>
  <r>
    <s v="0062"/>
    <x v="3"/>
    <s v="6109100010"/>
    <s v=""/>
    <s v="SPRING"/>
    <s v="-"/>
    <x v="18"/>
    <s v="T-shirts"/>
    <s v="T-SHIRTS"/>
    <s v="KN"/>
    <s v="Knit"/>
    <s v=""/>
    <s v=""/>
    <x v="1"/>
    <s v="100%COTTON"/>
    <s v="BFOWT-TAIS MAGLIETTA"/>
    <s v="A02165"/>
    <s v="0CDAI"/>
    <s v="900"/>
    <s v="CAVIAR"/>
    <s v="A021650CDAI"/>
    <s v="A021650CDAI900"/>
    <s v="A02165 0CDAI"/>
    <s v="A02165_0CDAI_900-01"/>
    <n v="40"/>
    <n v="16"/>
    <n v="64"/>
    <n v="0.7"/>
    <n v="19.200000000000003"/>
    <n v="4"/>
    <s v="25"/>
    <m/>
    <m/>
    <n v="1"/>
    <n v="1"/>
    <n v="2"/>
    <m/>
    <m/>
    <m/>
    <m/>
    <m/>
    <m/>
    <m/>
    <m/>
    <m/>
    <m/>
    <m/>
    <m/>
    <m/>
    <m/>
    <m/>
  </r>
  <r>
    <s v="0005"/>
    <x v="4"/>
    <s v="6203423100"/>
    <s v=""/>
    <s v="SUMMER"/>
    <s v="-"/>
    <x v="21"/>
    <s v="5 pockets"/>
    <s v=" D-AMNY-BK-SP3"/>
    <s v="DE"/>
    <s v="Denim              "/>
    <s v="SKINNY"/>
    <s v="A02595"/>
    <x v="0"/>
    <s v="95%COTTON 3%POLYESTER 2%ELASTANE"/>
    <s v="D-AMNY-BK-SP3 L.30 PANTALONI"/>
    <s v="A02596"/>
    <s v="009VG"/>
    <s v="02"/>
    <s v="."/>
    <s v="A02596009VG"/>
    <s v="A02596009VG02"/>
    <s v=" D-AMNY-BK-SP3 009VG"/>
    <s v="A02595_009VG_02-01"/>
    <n v="225"/>
    <n v="90"/>
    <n v="90"/>
    <n v="0.7"/>
    <n v="27.000000000000007"/>
    <n v="1"/>
    <s v="01"/>
    <m/>
    <m/>
    <m/>
    <m/>
    <m/>
    <m/>
    <m/>
    <m/>
    <m/>
    <m/>
    <m/>
    <m/>
    <n v="1"/>
    <m/>
    <m/>
    <m/>
    <m/>
    <m/>
    <m/>
    <m/>
  </r>
  <r>
    <s v="0005"/>
    <x v="4"/>
    <s v="6203423100"/>
    <s v=""/>
    <s v="SUMMER"/>
    <s v="-"/>
    <x v="21"/>
    <s v="5 pockets"/>
    <s v=" D-AMNY-BK-SP3"/>
    <s v="DE"/>
    <s v="Denim              "/>
    <s v="SKINNY"/>
    <s v="A02595"/>
    <x v="0"/>
    <s v="95%COTTON 3%POLYESTER 2%ELASTANE"/>
    <s v="D-AMNY-BK-SP3 L.32 PANTALONI"/>
    <s v="A02595"/>
    <s v="009VG"/>
    <s v="02"/>
    <s v="."/>
    <s v="A02595009VG"/>
    <s v="A02595009VG02"/>
    <s v=" D-AMNY-BK-SP3 009VG"/>
    <s v="A02595_009VG_02-01"/>
    <n v="225"/>
    <n v="90"/>
    <n v="90"/>
    <n v="0.7"/>
    <n v="27.000000000000007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ROXER"/>
    <s v="DE"/>
    <s v="Denim              "/>
    <s v="SLIM-SKINNY"/>
    <s v="00SYID"/>
    <x v="0"/>
    <s v="89%COTTON 9%ELASTOMULTIESTER 2%ELASTANE"/>
    <s v="TROXER L.32 PANTALONI"/>
    <s v="00SYID"/>
    <s v="R6QE9"/>
    <s v="01"/>
    <s v="."/>
    <s v="00SYIDR6QE9"/>
    <s v="00SYIDR6QE901"/>
    <s v="00SYID R6QE9"/>
    <s v="00SYID_R6QE9_01-01"/>
    <n v="160"/>
    <n v="64"/>
    <n v="320"/>
    <n v="0.7"/>
    <n v="96"/>
    <n v="5"/>
    <s v="01"/>
    <m/>
    <m/>
    <m/>
    <n v="1"/>
    <m/>
    <n v="2"/>
    <n v="1"/>
    <n v="1"/>
    <m/>
    <m/>
    <m/>
    <m/>
    <m/>
    <m/>
    <m/>
    <m/>
    <m/>
    <m/>
    <m/>
    <m/>
  </r>
  <r>
    <s v="0005"/>
    <x v="4"/>
    <s v="6203423100"/>
    <s v=""/>
    <s v="RAGS"/>
    <s v="-"/>
    <x v="21"/>
    <s v="5 pockets"/>
    <s v="TROXER"/>
    <s v="DE"/>
    <s v="Denim              "/>
    <s v="SLIM-SKINNY"/>
    <s v="00SYID"/>
    <x v="0"/>
    <s v="99%COTTON 1%ELASTANE"/>
    <s v="TROXER L.32 PANTALONI"/>
    <s v="00SYID"/>
    <s v="R976K"/>
    <s v="01"/>
    <s v="."/>
    <s v="00SYIDR976K"/>
    <s v="00SYIDR976K01"/>
    <s v="00SYID R976K"/>
    <s v="00SYID_R976K_01-01"/>
    <n v="140"/>
    <n v="56"/>
    <n v="56"/>
    <n v="0.7"/>
    <n v="16.800000000000004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23100"/>
    <s v="M"/>
    <s v="PRE-SPRING"/>
    <s v="-"/>
    <x v="21"/>
    <s v="5 pockets"/>
    <s v="BELTHER"/>
    <s v="DE"/>
    <s v="Denim              "/>
    <s v="REGULAR SLIM-TAPERED"/>
    <s v="00S4IN"/>
    <x v="0"/>
    <s v="92%COTTON 6%POLYESTER 2%ELASTANE"/>
    <s v="BELTHER L.30 PANTALONI"/>
    <s v="00S4IM"/>
    <s v="0814W"/>
    <s v="01"/>
    <s v="."/>
    <s v="00S4IM0814W"/>
    <s v="00S4IM0814W01"/>
    <s v="BELTHER 0814W"/>
    <s v="00S4IN_0814W_01-01"/>
    <n v="140"/>
    <n v="56"/>
    <n v="56"/>
    <n v="0.7"/>
    <n v="16.800000000000004"/>
    <n v="1"/>
    <s v="01"/>
    <m/>
    <m/>
    <m/>
    <m/>
    <m/>
    <n v="1"/>
    <m/>
    <m/>
    <m/>
    <m/>
    <m/>
    <m/>
    <m/>
    <m/>
    <m/>
    <m/>
    <m/>
    <m/>
    <m/>
    <m/>
  </r>
  <r>
    <s v="0005"/>
    <x v="4"/>
    <s v="6203423100"/>
    <s v="M"/>
    <s v="PRE-SPRING"/>
    <s v="-"/>
    <x v="21"/>
    <s v="5 pockets"/>
    <s v="BELTHER"/>
    <s v="DE"/>
    <s v="Denim              "/>
    <s v="REGULAR SLIM-TAPERED"/>
    <s v="00S4IN"/>
    <x v="0"/>
    <s v="92%COTTON 6%POLYESTER 2%ELASTANE"/>
    <s v="BELTHER L.32 PANTALONI"/>
    <s v="00S4IN"/>
    <s v="0814W"/>
    <s v="01"/>
    <s v="."/>
    <s v="00S4IN0814W"/>
    <s v="00S4IN0814W01"/>
    <s v="BELTHER 0814W"/>
    <s v="00S4IN_0814W_01-01"/>
    <n v="140"/>
    <n v="56"/>
    <n v="504"/>
    <n v="0.7"/>
    <n v="151.20000000000005"/>
    <n v="9"/>
    <s v="01"/>
    <m/>
    <m/>
    <m/>
    <m/>
    <n v="4"/>
    <n v="3"/>
    <m/>
    <m/>
    <n v="2"/>
    <m/>
    <m/>
    <m/>
    <m/>
    <m/>
    <m/>
    <m/>
    <m/>
    <m/>
    <m/>
    <m/>
  </r>
  <r>
    <s v="0005"/>
    <x v="4"/>
    <s v="6203423100"/>
    <s v="M"/>
    <s v="PRE-SPRING"/>
    <s v="-"/>
    <x v="21"/>
    <s v="5 pockets"/>
    <s v="BELTHER"/>
    <s v="DE"/>
    <s v="Denim              "/>
    <s v="REGULAR SLIM-TAPERED"/>
    <s v="00S4IN"/>
    <x v="0"/>
    <s v="92%COTTON 6%POLYESTER 2%ELASTANE"/>
    <s v="BELTHER L.34 PANTALONI"/>
    <s v="00S4IP"/>
    <s v="0814W"/>
    <s v="01"/>
    <s v="."/>
    <s v="00S4IP0814W"/>
    <s v="00S4IP0814W01"/>
    <s v="BELTHER 0814W"/>
    <s v="00S4IN_0814W_01-01"/>
    <n v="140"/>
    <n v="56"/>
    <n v="168"/>
    <n v="0.7"/>
    <n v="50.400000000000006"/>
    <n v="3"/>
    <s v="01"/>
    <m/>
    <m/>
    <m/>
    <m/>
    <m/>
    <m/>
    <n v="1"/>
    <m/>
    <m/>
    <m/>
    <m/>
    <m/>
    <n v="1"/>
    <n v="1"/>
    <m/>
    <m/>
    <m/>
    <m/>
    <m/>
    <m/>
  </r>
  <r>
    <s v="0005"/>
    <x v="4"/>
    <s v="6203423100"/>
    <s v="M"/>
    <s v="PRE-SPRING"/>
    <s v="-"/>
    <x v="21"/>
    <s v="5 pockets"/>
    <s v="BELTHER-R ECI"/>
    <s v="DE"/>
    <s v="Denim              "/>
    <s v="REGULAR SLIM-TAPERED"/>
    <s v="00S1M5"/>
    <x v="0"/>
    <s v="98%COTTON 2%ELASTANE"/>
    <s v="BELTHER-R ECI L.32 PANTALONI"/>
    <s v="00S1M5"/>
    <s v="084IT"/>
    <s v="01"/>
    <s v="."/>
    <s v="00S1M5084IT"/>
    <s v="00S1M5084IT01"/>
    <s v="BELTHER-R ECI 084IT"/>
    <s v="00S1M5_084IT_01-01"/>
    <n v="100"/>
    <n v="40"/>
    <n v="320"/>
    <n v="0.7"/>
    <n v="96"/>
    <n v="8"/>
    <s v="01"/>
    <m/>
    <m/>
    <m/>
    <m/>
    <m/>
    <n v="2"/>
    <n v="2"/>
    <n v="2"/>
    <n v="2"/>
    <m/>
    <m/>
    <m/>
    <m/>
    <m/>
    <m/>
    <m/>
    <m/>
    <m/>
    <m/>
    <m/>
  </r>
  <r>
    <s v="0005"/>
    <x v="4"/>
    <s v="6203423100"/>
    <s v=""/>
    <s v="PRE-SPRING"/>
    <s v="-"/>
    <x v="21"/>
    <s v="5 pockets"/>
    <s v="BUSTER"/>
    <s v="DE"/>
    <s v="Denim              "/>
    <s v="REGULAR SLIM-TAPERED"/>
    <s v="00SDHB"/>
    <x v="0"/>
    <s v="92%COTTON 6%POLYESTER 2%ELASTANE"/>
    <s v="BUSTER L.30 PANTALONI"/>
    <s v="00SDHA"/>
    <s v="0607A"/>
    <s v="01"/>
    <s v="."/>
    <s v="00SDHA0607A"/>
    <s v="00SDHA0607A01"/>
    <s v="BUSTER 0607A"/>
    <s v="00SDHB_0607A_01-01"/>
    <n v="120"/>
    <n v="48"/>
    <n v="48"/>
    <n v="0.7"/>
    <n v="14.400000000000006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BUSTER"/>
    <s v="DE"/>
    <s v="Denim              "/>
    <s v="REGULAR SLIM-TAPERED"/>
    <s v="00SDHB"/>
    <x v="0"/>
    <s v="92%COTTON 6%POLYESTER 2%ELASTANE"/>
    <s v="BUSTER L.32 PANTALONI"/>
    <s v="00SDHB"/>
    <s v="0607A"/>
    <s v="01"/>
    <s v="."/>
    <s v="00SDHB0607A"/>
    <s v="00SDHB0607A01"/>
    <s v="BUSTER 0607A"/>
    <s v="00SDHB_0607A_01-01"/>
    <n v="120"/>
    <n v="48"/>
    <n v="720"/>
    <n v="0.7"/>
    <n v="216.00000000000006"/>
    <n v="15"/>
    <s v="01"/>
    <m/>
    <m/>
    <n v="1"/>
    <n v="1"/>
    <n v="1"/>
    <m/>
    <n v="1"/>
    <n v="4"/>
    <n v="3"/>
    <n v="3"/>
    <n v="1"/>
    <m/>
    <m/>
    <m/>
    <m/>
    <m/>
    <m/>
    <m/>
    <m/>
    <m/>
  </r>
  <r>
    <s v="0005"/>
    <x v="4"/>
    <s v="6203423100"/>
    <s v=""/>
    <s v="PRE-SPRING"/>
    <s v="-"/>
    <x v="21"/>
    <s v="5 pockets"/>
    <s v="BUSTER"/>
    <s v="DE"/>
    <s v="Denim              "/>
    <s v="REGULAR SLIM-TAPERED"/>
    <s v="00SDHB"/>
    <x v="0"/>
    <s v="92%COTTON 6%POLYESTER 2%ELASTANE"/>
    <s v="BUSTER L.34 PANTALONI"/>
    <s v="00SDHC"/>
    <s v="0607A"/>
    <s v="01"/>
    <s v="."/>
    <s v="00SDHC0607A"/>
    <s v="00SDHC0607A01"/>
    <s v="BUSTER 0607A"/>
    <s v="00SDHB_0607A_01-01"/>
    <n v="120"/>
    <n v="48"/>
    <n v="528"/>
    <n v="0.7"/>
    <n v="158.40000000000003"/>
    <n v="11"/>
    <s v="01"/>
    <m/>
    <m/>
    <m/>
    <m/>
    <m/>
    <n v="1"/>
    <m/>
    <n v="2"/>
    <m/>
    <n v="1"/>
    <n v="4"/>
    <n v="2"/>
    <n v="1"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72%COTTON 17%POLYESTER 9%VISCOSE  2%ELASTANE"/>
    <s v="BUSTER  L.30 PANTALONI"/>
    <s v="00SDHA"/>
    <s v="069MN"/>
    <s v="01"/>
    <s v="."/>
    <s v="00SDHA069MN"/>
    <s v="00SDHA069MN01"/>
    <s v="BUSTER 069MN"/>
    <s v="00SDHB_069MN_01-01"/>
    <n v="160"/>
    <n v="64"/>
    <n v="192"/>
    <n v="0.7"/>
    <n v="57.600000000000023"/>
    <n v="3"/>
    <s v="01"/>
    <m/>
    <m/>
    <m/>
    <m/>
    <m/>
    <n v="1"/>
    <n v="1"/>
    <m/>
    <n v="1"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72%COTTON 17%POLYESTER 9%VISCOSE  2%ELASTANE"/>
    <s v="BUSTER  L.32 PANTALONI"/>
    <s v="00SDHB"/>
    <s v="069MN"/>
    <s v="01"/>
    <s v="."/>
    <s v="00SDHB069MN"/>
    <s v="00SDHB069MN01"/>
    <s v="BUSTER 069MN"/>
    <s v="00SDHB_069MN_01-01"/>
    <n v="160"/>
    <n v="64"/>
    <n v="384"/>
    <n v="0.7"/>
    <n v="115.20000000000005"/>
    <n v="6"/>
    <s v="01"/>
    <m/>
    <m/>
    <m/>
    <m/>
    <n v="1"/>
    <n v="2"/>
    <n v="1"/>
    <m/>
    <n v="2"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72%COTTON 17%POLYESTER 9%VISCOSE  2%ELASTANE"/>
    <s v="BUSTER  L.34 PANTALONI"/>
    <s v="00SDHC"/>
    <s v="069MN"/>
    <s v="01"/>
    <s v="."/>
    <s v="00SDHC069MN"/>
    <s v="00SDHC069MN01"/>
    <s v="BUSTER 069MN"/>
    <s v="00SDHB_069MN_01-01"/>
    <n v="160"/>
    <n v="64"/>
    <n v="64"/>
    <n v="0.7"/>
    <n v="19.200000000000003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MAIN"/>
    <s v="Main"/>
    <x v="21"/>
    <s v="5 pockets"/>
    <s v="BUSTER"/>
    <s v="DE"/>
    <s v="Denim              "/>
    <s v="REGULAR SLIM-TAPERED"/>
    <s v="00SDHB"/>
    <x v="0"/>
    <s v="100%COTTON"/>
    <s v="BUSTER L.32 PANTALONI"/>
    <s v="00SDHB"/>
    <s v="0841H"/>
    <s v="01"/>
    <s v="."/>
    <s v="00SDHB0841H"/>
    <s v="00SDHB0841H01"/>
    <s v="BUSTER 0841H"/>
    <s v="00SDHB_0841H_01-01"/>
    <n v="200"/>
    <n v="80"/>
    <n v="80"/>
    <n v="0.7"/>
    <n v="24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98%COTTON 2%ELASTANE"/>
    <s v="BUSTER  L.32 PANTALONI"/>
    <s v="00SDHB"/>
    <s v="084TU"/>
    <s v="01"/>
    <s v="."/>
    <s v="00SDHB084TU"/>
    <s v="00SDHB084TU01"/>
    <s v="BUSTER 084TU"/>
    <s v="00SDHB_084TU_01-01"/>
    <n v="140"/>
    <n v="56"/>
    <n v="56"/>
    <n v="0.7"/>
    <n v="16.800000000000004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REGULAR SLIM-TAPERED"/>
    <s v="00SDHB"/>
    <x v="0"/>
    <s v="98%COTTON 2%ELASTANE"/>
    <s v="BUSTER L.30 PANTALONI"/>
    <s v="00SDHA"/>
    <s v="0886Z"/>
    <s v="02"/>
    <s v="."/>
    <s v="00SDHA0886Z"/>
    <s v="00SDHA0886Z02"/>
    <s v="BUSTER 0886Z"/>
    <s v="00SDHB_0886Z_02-01"/>
    <n v="120"/>
    <n v="48"/>
    <n v="384"/>
    <n v="0.7"/>
    <n v="115.20000000000005"/>
    <n v="8"/>
    <s v="01"/>
    <m/>
    <m/>
    <n v="2"/>
    <m/>
    <n v="1"/>
    <n v="5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REGULAR SLIM-TAPERED"/>
    <s v="00SDHB"/>
    <x v="0"/>
    <s v="98%COTTON 2%ELASTANE"/>
    <s v="BUSTER L.32 PANTALONI"/>
    <s v="00SDHB"/>
    <s v="0886Z"/>
    <s v="02"/>
    <s v="."/>
    <s v="00SDHB0886Z"/>
    <s v="00SDHB0886Z02"/>
    <s v="BUSTER 0886Z"/>
    <s v="00SDHB_0886Z_02-01"/>
    <n v="120"/>
    <n v="48"/>
    <n v="1200"/>
    <n v="0.7"/>
    <n v="360"/>
    <n v="25"/>
    <s v="01"/>
    <m/>
    <m/>
    <m/>
    <m/>
    <n v="2"/>
    <n v="3"/>
    <n v="1"/>
    <n v="6"/>
    <n v="3"/>
    <n v="9"/>
    <n v="1"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REGULAR SLIM-TAPERED"/>
    <s v="00SDHB"/>
    <x v="0"/>
    <s v="98%COTTON 2%ELASTANE"/>
    <s v="BUSTER L.34 PANTALONI"/>
    <s v="00SDHC"/>
    <s v="0886Z"/>
    <s v="02"/>
    <s v="."/>
    <s v="00SDHC0886Z"/>
    <s v="00SDHC0886Z02"/>
    <s v="BUSTER 0886Z"/>
    <s v="00SDHB_0886Z_02-01"/>
    <n v="120"/>
    <n v="48"/>
    <n v="48"/>
    <n v="0.7"/>
    <n v="14.400000000000006"/>
    <n v="1"/>
    <s v="01"/>
    <m/>
    <m/>
    <m/>
    <m/>
    <m/>
    <n v="1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93%COTTON 5%POLYESTER 2%ELASTANE"/>
    <s v="BUSTER  L.30 PANTALONI"/>
    <s v="00SDHA"/>
    <s v="RR84H"/>
    <s v="01"/>
    <s v="."/>
    <s v="00SDHARR84H"/>
    <s v="00SDHARR84H01"/>
    <s v="BUSTER RR84H"/>
    <s v="00SDHB_RR84H_01-01"/>
    <n v="140"/>
    <n v="56"/>
    <n v="112"/>
    <n v="0.7"/>
    <n v="33.600000000000009"/>
    <n v="2"/>
    <s v="01"/>
    <m/>
    <m/>
    <m/>
    <n v="2"/>
    <m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"/>
    <s v="DE"/>
    <s v="Denim              "/>
    <s v="TAPERED"/>
    <s v="00SDHB"/>
    <x v="0"/>
    <s v="93%COTTON 5%POLYESTER 2%ELASTANE"/>
    <s v="BUSTER  L.32 PANTALONI"/>
    <s v="00SDHB"/>
    <s v="RR84H"/>
    <s v="01"/>
    <s v="."/>
    <s v="00SDHBRR84H"/>
    <s v="00SDHBRR84H01"/>
    <s v="BUSTER RR84H"/>
    <s v="00SDHB_RR84H_01-01"/>
    <n v="140"/>
    <n v="56"/>
    <n v="168"/>
    <n v="0.7"/>
    <n v="50.400000000000006"/>
    <n v="3"/>
    <s v="01"/>
    <m/>
    <m/>
    <m/>
    <m/>
    <n v="1"/>
    <n v="1"/>
    <m/>
    <m/>
    <m/>
    <m/>
    <m/>
    <n v="1"/>
    <m/>
    <m/>
    <m/>
    <m/>
    <m/>
    <m/>
    <m/>
    <m/>
  </r>
  <r>
    <s v="0005"/>
    <x v="4"/>
    <s v="6203423500"/>
    <s v=""/>
    <s v="RAGS"/>
    <s v="-"/>
    <x v="21"/>
    <s v="5 pockets"/>
    <s v="BUSTER-X"/>
    <s v="DE"/>
    <s v="Denim              "/>
    <s v="TAPERED"/>
    <s v="A00893"/>
    <x v="0"/>
    <s v="97%COTTON 3%ELASTANE"/>
    <s v="BUSTER-X L.30 PANTALONI"/>
    <s v="A00894"/>
    <s v="0699P"/>
    <s v="92Y"/>
    <s v="."/>
    <s v="A008940699P"/>
    <s v="A008940699P92Y"/>
    <s v="BUSTER-X 0699P"/>
    <s v="A00893_0699P_92Y-01"/>
    <n v="160"/>
    <n v="64"/>
    <n v="384"/>
    <n v="0.7"/>
    <n v="115.20000000000005"/>
    <n v="6"/>
    <s v="01"/>
    <m/>
    <m/>
    <m/>
    <m/>
    <m/>
    <n v="3"/>
    <n v="1"/>
    <n v="1"/>
    <n v="1"/>
    <m/>
    <m/>
    <m/>
    <m/>
    <m/>
    <m/>
    <m/>
    <m/>
    <m/>
    <m/>
    <m/>
  </r>
  <r>
    <s v="0005"/>
    <x v="4"/>
    <s v="6203423500"/>
    <s v=""/>
    <s v="RAGS"/>
    <s v="-"/>
    <x v="21"/>
    <s v="5 pockets"/>
    <s v="BUSTER-X"/>
    <s v="DE"/>
    <s v="Denim              "/>
    <s v="TAPERED"/>
    <s v="A00893"/>
    <x v="0"/>
    <s v="97%COTTON 3%ELASTANE"/>
    <s v="BUSTER-X L.32 PANTALONI"/>
    <s v="A00893"/>
    <s v="0699P"/>
    <s v="92Y"/>
    <s v="."/>
    <s v="A008930699P"/>
    <s v="A008930699P92Y"/>
    <s v="BUSTER-X 0699P"/>
    <s v="A00893_0699P_92Y-01"/>
    <n v="160"/>
    <n v="64"/>
    <n v="192"/>
    <n v="0.7"/>
    <n v="57.600000000000023"/>
    <n v="3"/>
    <s v="01"/>
    <m/>
    <m/>
    <m/>
    <m/>
    <m/>
    <n v="2"/>
    <n v="1"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-X"/>
    <s v="DE"/>
    <s v="Denim              "/>
    <s v="TAPERED"/>
    <s v="A00893"/>
    <x v="0"/>
    <s v="98%COTTON 2%ELASTANE"/>
    <s v="BUSTER-X L.30 PANTALONI"/>
    <s v="A00894"/>
    <s v="RR9EI"/>
    <s v="01"/>
    <s v="."/>
    <s v="A00894RR9EI"/>
    <s v="A00894RR9EI01"/>
    <s v="BUSTER-X RR9EI"/>
    <s v="A00893_RR9EI_01-01"/>
    <n v="150"/>
    <n v="60"/>
    <n v="120"/>
    <n v="0.7"/>
    <n v="36"/>
    <n v="2"/>
    <s v="01"/>
    <m/>
    <m/>
    <m/>
    <m/>
    <m/>
    <m/>
    <n v="2"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BUSTER-X"/>
    <s v="DE"/>
    <s v="Denim              "/>
    <s v="TAPERED"/>
    <s v="A00893"/>
    <x v="0"/>
    <s v="98%COTTON 2%ELASTANE"/>
    <s v="BUSTER-X L.32 PANTALONI"/>
    <s v="A00893"/>
    <s v="RR9EI"/>
    <s v="01"/>
    <s v="."/>
    <s v="A00893RR9EI"/>
    <s v="A00893RR9EI01"/>
    <s v="BUSTER-X RR9EI"/>
    <s v="A00893_RR9EI_01-01"/>
    <n v="150"/>
    <n v="60"/>
    <n v="60"/>
    <n v="0.7"/>
    <n v="18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HOLIDAY"/>
    <s v="-"/>
    <x v="21"/>
    <s v="5 pockets"/>
    <s v="D-AMNY-BK-SP1"/>
    <s v="DE"/>
    <s v="Denim              "/>
    <s v="SKINNY"/>
    <s v="A02012"/>
    <x v="0"/>
    <s v="95%COTTON 3%POLYESTER 2%ELASTANE"/>
    <s v="D-AMNY-BK-SP1 L.32 PANTALONI"/>
    <s v="A02012"/>
    <s v="009RB"/>
    <s v="02"/>
    <s v="."/>
    <s v="A02012009RB"/>
    <s v="A02012009RB02"/>
    <s v="D-AMNY-BK-SP1 009RB"/>
    <s v="A02012_009RB_02-01"/>
    <n v="195"/>
    <n v="78"/>
    <n v="234"/>
    <n v="0.7"/>
    <n v="70.200000000000017"/>
    <n v="3"/>
    <s v="01"/>
    <m/>
    <m/>
    <m/>
    <m/>
    <n v="3"/>
    <m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AMNY-Y"/>
    <s v="DE"/>
    <s v="Denim              "/>
    <s v="SKINNY"/>
    <s v="A00712"/>
    <x v="0"/>
    <s v="95%COTTON 3%POLYESTER 2%ELASTANE"/>
    <s v="D-AMNY-Y L.28 PANTALONI"/>
    <s v="A00713"/>
    <s v="009NZ"/>
    <s v="02"/>
    <s v="."/>
    <s v="A00713009NZ"/>
    <s v="A00713009NZ02"/>
    <s v="D-AMNY-Y 009NZ"/>
    <s v="A00712_009NZ_02-01"/>
    <n v="150"/>
    <n v="60"/>
    <n v="240"/>
    <n v="0.7"/>
    <n v="72"/>
    <n v="4"/>
    <s v="01"/>
    <m/>
    <m/>
    <m/>
    <m/>
    <m/>
    <m/>
    <m/>
    <n v="2"/>
    <n v="1"/>
    <n v="1"/>
    <m/>
    <m/>
    <m/>
    <m/>
    <m/>
    <m/>
    <m/>
    <m/>
    <m/>
    <m/>
  </r>
  <r>
    <s v="0005"/>
    <x v="4"/>
    <s v="6203423100"/>
    <s v=""/>
    <s v="PRE-FALL"/>
    <s v="-"/>
    <x v="21"/>
    <s v="5 pockets"/>
    <s v="D-AMNY-Y"/>
    <s v="DE"/>
    <s v="Denim              "/>
    <s v="SKINNY"/>
    <s v="A00712"/>
    <x v="0"/>
    <s v="95%COTTON 3%POLYESTER 2%ELASTANE"/>
    <s v="D-AMNY-Y L.30 PANTALONI"/>
    <s v="A00714"/>
    <s v="009NZ"/>
    <s v="02"/>
    <s v="."/>
    <s v="A00714009NZ"/>
    <s v="A00714009NZ02"/>
    <s v="D-AMNY-Y 009NZ"/>
    <s v="A00712_009NZ_02-01"/>
    <n v="150"/>
    <n v="60"/>
    <n v="120"/>
    <n v="0.7"/>
    <n v="36"/>
    <n v="2"/>
    <s v="01"/>
    <m/>
    <m/>
    <m/>
    <m/>
    <n v="1"/>
    <n v="1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AMNY-Y"/>
    <s v="DE"/>
    <s v="Denim              "/>
    <s v="SKINNY"/>
    <s v="A00712"/>
    <x v="0"/>
    <s v="98%COTTON 2%ELASTANE"/>
    <s v="D-AMNY-Y L.32 PANTALONI"/>
    <s v="A00712"/>
    <s v="069SK"/>
    <s v="01"/>
    <s v="."/>
    <s v="A00712069SK"/>
    <s v="A00712069SK01"/>
    <s v="D-AMNY-Y 069SK"/>
    <s v="A00712_069SK_01-01"/>
    <n v="150"/>
    <n v="60"/>
    <n v="60"/>
    <n v="0.7"/>
    <n v="18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HOLIDAY"/>
    <s v="-"/>
    <x v="21"/>
    <s v="5 pockets"/>
    <s v="D-AMNY-Y"/>
    <s v="DE"/>
    <s v="Denim              "/>
    <s v="SKINNY"/>
    <s v="A00712"/>
    <x v="0"/>
    <s v="94%COTTON 4%POLYESTER 2%ELASTANE"/>
    <s v="D-AMNY-Y L.32 PANTALONI"/>
    <s v="A00712"/>
    <s v="084ZN"/>
    <s v="02"/>
    <s v="."/>
    <s v="A00712084ZN"/>
    <s v="A00712084ZN02"/>
    <s v="D-AMNY-Y 084ZN"/>
    <s v="A00712_084ZN_02-01"/>
    <n v="150"/>
    <n v="60"/>
    <n v="180"/>
    <n v="0.7"/>
    <n v="54.000000000000014"/>
    <n v="3"/>
    <s v="01"/>
    <m/>
    <m/>
    <m/>
    <m/>
    <n v="3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AMNY-Y-GO"/>
    <s v="DE"/>
    <s v="Denim              "/>
    <s v="SKINNY"/>
    <s v="A02199"/>
    <x v="0"/>
    <s v="72%COTTON 17%POLYESTER 9%VISCOSE-RAYON 2%ELASTANE-SPANDEX+CONTRAST 95%"/>
    <s v="D-AMNY-Y-GO L.30 PANTALONI"/>
    <s v="A02201"/>
    <s v="009QE"/>
    <s v="02"/>
    <s v="."/>
    <s v="A02201009QE"/>
    <s v="A02201009QE02"/>
    <s v="D-AMNY-Y-GO 009QE"/>
    <s v="A02199_009QE_02-01"/>
    <n v="225"/>
    <n v="90"/>
    <n v="4140"/>
    <n v="0.7"/>
    <n v="1242"/>
    <n v="46"/>
    <s v="01"/>
    <m/>
    <m/>
    <m/>
    <m/>
    <n v="7"/>
    <n v="12"/>
    <n v="16"/>
    <n v="8"/>
    <n v="3"/>
    <m/>
    <m/>
    <m/>
    <m/>
    <m/>
    <m/>
    <m/>
    <m/>
    <m/>
    <m/>
    <m/>
  </r>
  <r>
    <s v="0005"/>
    <x v="4"/>
    <s v="6203423100"/>
    <s v=""/>
    <s v="SPRING"/>
    <s v="-"/>
    <x v="21"/>
    <s v="5 pockets"/>
    <s v="D-AMNY-Y-GO"/>
    <s v="DE"/>
    <s v="Denim              "/>
    <s v="SKINNY"/>
    <s v="A02199"/>
    <x v="0"/>
    <s v="72%COTTON 17%POLYESTER 9%VISCOSE-RAYON 2%ELASTANE-SPANDEX+CONTRAST 95%"/>
    <s v="D-AMNY-Y-GO L.32 PANTALONI"/>
    <s v="A02199"/>
    <s v="009QE"/>
    <s v="02"/>
    <s v="."/>
    <s v="A02199009QE"/>
    <s v="A02199009QE02"/>
    <s v="D-AMNY-Y-GO 009QE"/>
    <s v="A02199_009QE_02-01"/>
    <n v="225"/>
    <n v="90"/>
    <n v="2430"/>
    <n v="0.7"/>
    <n v="729"/>
    <n v="27"/>
    <s v="01"/>
    <m/>
    <m/>
    <m/>
    <m/>
    <n v="1"/>
    <n v="2"/>
    <n v="8"/>
    <n v="5"/>
    <n v="10"/>
    <m/>
    <m/>
    <m/>
    <n v="1"/>
    <m/>
    <m/>
    <m/>
    <m/>
    <m/>
    <m/>
    <m/>
  </r>
  <r>
    <s v="0005"/>
    <x v="4"/>
    <s v="6203423100"/>
    <s v=""/>
    <s v="HOLIDAY"/>
    <s v="-"/>
    <x v="21"/>
    <s v="5 pockets"/>
    <s v="D-AMNY-Y-SP3"/>
    <s v="DE"/>
    <s v="Denim              "/>
    <s v="SKINNY"/>
    <s v="A01636"/>
    <x v="0"/>
    <s v="95%COTTON 3%POLYESTER 2%ELASTANE"/>
    <s v="D-AMNY-Y-SP3 L.30 PANTALONI"/>
    <s v="A01637"/>
    <s v="009RA"/>
    <s v="02"/>
    <s v="."/>
    <s v="A01637009RA"/>
    <s v="A01637009RA02"/>
    <s v="D-AMNY-Y-SP3 009RA"/>
    <s v="A01636_009RA_02-01"/>
    <n v="225"/>
    <n v="90"/>
    <n v="90"/>
    <n v="0.7"/>
    <n v="27.000000000000007"/>
    <n v="1"/>
    <s v="01"/>
    <m/>
    <m/>
    <m/>
    <m/>
    <m/>
    <m/>
    <m/>
    <m/>
    <m/>
    <n v="1"/>
    <m/>
    <m/>
    <m/>
    <m/>
    <m/>
    <m/>
    <m/>
    <m/>
    <m/>
    <m/>
  </r>
  <r>
    <s v="0005"/>
    <x v="4"/>
    <s v="6203423100"/>
    <s v=""/>
    <s v="SUMMER"/>
    <s v="-"/>
    <x v="21"/>
    <s v="5 pockets"/>
    <s v="D-AMNY-Y-SP4"/>
    <s v="DE"/>
    <s v="Denim              "/>
    <s v="SKINNY"/>
    <s v="A02018"/>
    <x v="0"/>
    <s v="95%COTTON 3%POLYESTER 2%ELASTANE"/>
    <s v="D-AMNY-Y-SP4 L.30 PANTALONI"/>
    <s v="A02022"/>
    <s v="009QW"/>
    <s v="02"/>
    <s v="."/>
    <s v="A02022009QW"/>
    <s v="A02022009QW02"/>
    <s v="D-AMNY-Y-SP4 009QW"/>
    <s v="A02018_009QW_02-01"/>
    <n v="195"/>
    <n v="78"/>
    <n v="78"/>
    <n v="0.7"/>
    <n v="23.400000000000006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BAZER"/>
    <s v="DE"/>
    <s v="Denim              "/>
    <s v="TAPERED"/>
    <s v="00SSLL"/>
    <x v="0"/>
    <s v="99%COTTON 1%ELASTANE"/>
    <s v="D-BAZER L.32 PANTALONI"/>
    <s v="00SSLL"/>
    <s v="009DB"/>
    <s v="01"/>
    <s v="."/>
    <s v="00SSLL009DB"/>
    <s v="00SSLL009DB01"/>
    <s v="D-BAZER 009DB"/>
    <s v="00SSLL_009DB_01-01"/>
    <n v="150"/>
    <n v="60"/>
    <n v="540"/>
    <n v="0.7"/>
    <n v="162"/>
    <n v="9"/>
    <s v="01"/>
    <m/>
    <m/>
    <m/>
    <n v="3"/>
    <n v="2"/>
    <n v="4"/>
    <m/>
    <m/>
    <m/>
    <m/>
    <m/>
    <m/>
    <m/>
    <m/>
    <m/>
    <m/>
    <m/>
    <m/>
    <m/>
    <m/>
  </r>
  <r>
    <s v="0005"/>
    <x v="4"/>
    <s v="6203423100"/>
    <s v=""/>
    <s v="FALL"/>
    <s v="-"/>
    <x v="21"/>
    <s v="5 pockets"/>
    <s v="D-BAZER"/>
    <s v="DE"/>
    <s v="Denim              "/>
    <s v="TAPERED"/>
    <s v="00SSLL"/>
    <x v="0"/>
    <s v="98%COTTON 2%ELASTANE"/>
    <s v="D-BAZER L.32 PANTALONI"/>
    <s v="00SSLL"/>
    <s v="069PW"/>
    <s v="02"/>
    <s v="."/>
    <s v="00SSLL069PW"/>
    <s v="00SSLL069PW02"/>
    <s v="D-BAZER 069PW"/>
    <s v="00SSLL_069PW_02-01"/>
    <n v="150"/>
    <n v="60"/>
    <n v="360"/>
    <n v="0.7"/>
    <n v="108.00000000000003"/>
    <n v="6"/>
    <s v="01"/>
    <m/>
    <m/>
    <m/>
    <n v="1"/>
    <m/>
    <m/>
    <n v="2"/>
    <n v="2"/>
    <m/>
    <m/>
    <n v="1"/>
    <m/>
    <m/>
    <m/>
    <m/>
    <m/>
    <m/>
    <m/>
    <m/>
    <m/>
  </r>
  <r>
    <s v="0005"/>
    <x v="4"/>
    <s v="6203423100"/>
    <s v=""/>
    <s v="PRE-FALL"/>
    <s v="-"/>
    <x v="21"/>
    <s v="5 pockets"/>
    <s v="D-FINING"/>
    <s v="DE"/>
    <s v="Denim              "/>
    <s v="TAPERED"/>
    <s v="A01695"/>
    <x v="0"/>
    <s v="72%COTTON 17%POLYESTER 9%VISCOSE  2%ELASTANE"/>
    <s v="D-FINING L.30 PANTALONI"/>
    <s v="A01714"/>
    <s v="069TN"/>
    <s v="01"/>
    <s v="."/>
    <s v="A01714069TN"/>
    <s v="A01714069TN01"/>
    <s v="D-FINING 069TN"/>
    <s v="A01695_069TN_01-01"/>
    <n v="150"/>
    <n v="60"/>
    <n v="660"/>
    <n v="0.7"/>
    <n v="198.00000000000006"/>
    <n v="11"/>
    <s v="01"/>
    <m/>
    <m/>
    <m/>
    <m/>
    <n v="1"/>
    <n v="1"/>
    <n v="9"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FINING"/>
    <s v="DE"/>
    <s v="Denim              "/>
    <s v="TAPERED"/>
    <s v="A01695"/>
    <x v="0"/>
    <s v="72%COTTON 17%POLYESTER 9%VISCOSE  2%ELASTANE"/>
    <s v="D-FINING L.32 PANTALONI"/>
    <s v="A01695"/>
    <s v="069TN"/>
    <s v="01"/>
    <s v="."/>
    <s v="A01695069TN"/>
    <s v="A01695069TN01"/>
    <s v="D-FINING 069TN"/>
    <s v="A01695_069TN_01-01"/>
    <n v="150"/>
    <n v="60"/>
    <n v="960"/>
    <n v="0.7"/>
    <n v="288"/>
    <n v="16"/>
    <s v="01"/>
    <m/>
    <m/>
    <m/>
    <m/>
    <n v="4"/>
    <n v="4"/>
    <n v="8"/>
    <m/>
    <m/>
    <m/>
    <m/>
    <m/>
    <m/>
    <m/>
    <m/>
    <m/>
    <m/>
    <m/>
    <m/>
    <m/>
  </r>
  <r>
    <s v="0005"/>
    <x v="4"/>
    <s v="6203423500"/>
    <s v=""/>
    <s v="PRE-FALL"/>
    <s v="-"/>
    <x v="21"/>
    <s v="5 pockets"/>
    <s v="D-FINING"/>
    <s v="DE"/>
    <s v="Denim              "/>
    <s v="TAPERED"/>
    <s v="A01695"/>
    <x v="0"/>
    <s v="99%COTTON 1%ELASTANE"/>
    <s v="D-FINING L.32 PANTALONI"/>
    <s v="A01695"/>
    <s v="09A32"/>
    <s v="8AT"/>
    <s v="PEACOAT"/>
    <s v="A0169509A32"/>
    <s v="A0169509A328AT"/>
    <s v="D-FINING 09A32"/>
    <s v="A01695_09A32_8AT-01"/>
    <n v="150"/>
    <n v="60"/>
    <n v="60"/>
    <n v="0.7"/>
    <n v="18"/>
    <n v="1"/>
    <s v="01"/>
    <m/>
    <m/>
    <m/>
    <m/>
    <m/>
    <m/>
    <m/>
    <m/>
    <m/>
    <m/>
    <m/>
    <n v="1"/>
    <m/>
    <m/>
    <m/>
    <m/>
    <m/>
    <m/>
    <m/>
    <m/>
  </r>
  <r>
    <s v="0005"/>
    <x v="4"/>
    <s v="6203423100"/>
    <s v=""/>
    <s v="SUMMER"/>
    <s v="-"/>
    <x v="21"/>
    <s v="5 pockets"/>
    <s v="D-FINING-C"/>
    <s v="DE"/>
    <s v="Denim              "/>
    <s v="TAPERED"/>
    <s v="A01704"/>
    <x v="0"/>
    <s v="83%COTTON 16%POLYESTER 1%ELASTANE-SPANDEX"/>
    <s v="D-FINING-C L.30 PANTALONI"/>
    <s v="A01712"/>
    <s v="009MI"/>
    <s v="01"/>
    <s v="."/>
    <s v="A01712009MI"/>
    <s v="A01712009MI01"/>
    <s v="D-FINING-C 009MI"/>
    <s v="A01704_009MI_01-01"/>
    <n v="195"/>
    <n v="78"/>
    <n v="858"/>
    <n v="0.7"/>
    <n v="257.40000000000009"/>
    <n v="11"/>
    <s v="01"/>
    <m/>
    <m/>
    <m/>
    <m/>
    <m/>
    <n v="5"/>
    <m/>
    <m/>
    <n v="6"/>
    <m/>
    <m/>
    <m/>
    <m/>
    <m/>
    <m/>
    <m/>
    <m/>
    <m/>
    <m/>
    <m/>
  </r>
  <r>
    <s v="0005"/>
    <x v="4"/>
    <s v="6203423100"/>
    <s v=""/>
    <s v="SUMMER"/>
    <s v="-"/>
    <x v="21"/>
    <s v="5 pockets"/>
    <s v="D-FINING-C"/>
    <s v="DE"/>
    <s v="Denim              "/>
    <s v="TAPERED"/>
    <s v="A01704"/>
    <x v="0"/>
    <s v="83%COTTON 16%POLYESTER 1%ELASTANE-SPANDEX"/>
    <s v="D-FINING-C L.32 PANTALONI"/>
    <s v="A01704"/>
    <s v="009MI"/>
    <s v="01"/>
    <s v="."/>
    <s v="A01704009MI"/>
    <s v="A01704009MI01"/>
    <s v="D-FINING-C 009MI"/>
    <s v="A01704_009MI_01-01"/>
    <n v="195"/>
    <n v="78"/>
    <n v="390"/>
    <n v="0.7"/>
    <n v="117"/>
    <n v="5"/>
    <s v="01"/>
    <m/>
    <m/>
    <m/>
    <m/>
    <m/>
    <m/>
    <m/>
    <n v="3"/>
    <m/>
    <n v="1"/>
    <n v="1"/>
    <m/>
    <m/>
    <m/>
    <m/>
    <m/>
    <m/>
    <m/>
    <m/>
    <m/>
  </r>
  <r>
    <s v="0005"/>
    <x v="4"/>
    <s v="6203423100"/>
    <s v=""/>
    <s v="SUMMER"/>
    <s v="-"/>
    <x v="21"/>
    <s v="5 pockets"/>
    <s v="D-FINING-C"/>
    <s v="DE"/>
    <s v="Denim              "/>
    <s v="TAPERED"/>
    <s v="A01704"/>
    <x v="0"/>
    <s v="92%COTTON 6%ELASTOMULTIESTER 2%ELASTANE"/>
    <s v="D-FINING-C L.30 PANTALONI"/>
    <s v="A01712"/>
    <s v="084AY"/>
    <s v="01"/>
    <s v="."/>
    <s v="A01712084AY"/>
    <s v="A01712084AY01"/>
    <s v="D-FINING-C 084AY"/>
    <s v="A01704_084AY_01-01"/>
    <n v="195"/>
    <n v="78"/>
    <n v="624"/>
    <n v="0.7"/>
    <n v="187.20000000000005"/>
    <n v="8"/>
    <s v="01"/>
    <m/>
    <m/>
    <m/>
    <m/>
    <n v="1"/>
    <n v="3"/>
    <n v="3"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FINING-GO"/>
    <s v="DE"/>
    <s v="Denim              "/>
    <s v="TAPERED"/>
    <s v="A02237"/>
    <x v="0"/>
    <s v="99%COTTON 1%ELASTANE"/>
    <s v="D-FINING-GO L.30 PANTALONI"/>
    <s v="A02240"/>
    <s v="009SV"/>
    <s v="01"/>
    <s v="."/>
    <s v="A02240009SV"/>
    <s v="A02240009SV01"/>
    <s v="D-FINING-GO 009SV"/>
    <s v="A02237_009SV_01-01"/>
    <n v="225"/>
    <n v="90"/>
    <n v="90"/>
    <n v="0.7"/>
    <n v="27.000000000000007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FINING-GO"/>
    <s v="DE"/>
    <s v="Denim              "/>
    <s v="TAPERED"/>
    <s v="A02237"/>
    <x v="0"/>
    <s v="99%COTTON 1%ELASTANE"/>
    <s v="D-FINING-GO L.32 PANTALONI"/>
    <s v="A02237"/>
    <s v="009SV"/>
    <s v="01"/>
    <s v="."/>
    <s v="A02237009SV"/>
    <s v="A02237009SV01"/>
    <s v="D-FINING-GO 009SV"/>
    <s v="A02237_009SV_01-01"/>
    <n v="225"/>
    <n v="90"/>
    <n v="450"/>
    <n v="0.7"/>
    <n v="135"/>
    <n v="5"/>
    <s v="01"/>
    <m/>
    <m/>
    <m/>
    <m/>
    <m/>
    <n v="1"/>
    <n v="4"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ISTORT-X"/>
    <s v="DE"/>
    <s v="Denim              "/>
    <s v="SKINNY"/>
    <s v="A00684"/>
    <x v="0"/>
    <s v="78%COTTON 18%MODAL 3%POLYESTER 1%ELASTANE-SPANDEX"/>
    <s v="D-ISTORT-X L.30 PANTALONI"/>
    <s v="A00685"/>
    <s v="009CX"/>
    <s v="01"/>
    <s v="."/>
    <s v="A00685009CX"/>
    <s v="A00685009CX01"/>
    <s v="D-ISTORT-X 009CX"/>
    <s v="A00684_009CX_01-01"/>
    <n v="160"/>
    <n v="64"/>
    <n v="896"/>
    <n v="0.7"/>
    <n v="268.80000000000007"/>
    <n v="14"/>
    <s v="01"/>
    <m/>
    <m/>
    <m/>
    <m/>
    <n v="3"/>
    <n v="6"/>
    <n v="5"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ISTORT-X"/>
    <s v="DE"/>
    <s v="Denim              "/>
    <s v="SKINNY"/>
    <s v="A00684"/>
    <x v="0"/>
    <s v="78%COTTON 18%MODAL 3%POLYESTER 1%ELASTANE-SPANDEX"/>
    <s v="D-ISTORT-X L.32 PANTALONI"/>
    <s v="A00684"/>
    <s v="009CX"/>
    <s v="01"/>
    <s v="."/>
    <s v="A00684009CX"/>
    <s v="A00684009CX01"/>
    <s v="D-ISTORT-X 009CX"/>
    <s v="A00684_009CX_01-01"/>
    <n v="160"/>
    <n v="64"/>
    <n v="128"/>
    <n v="0.7"/>
    <n v="38.400000000000006"/>
    <n v="2"/>
    <s v="01"/>
    <m/>
    <m/>
    <m/>
    <n v="2"/>
    <m/>
    <m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ISTORT-X"/>
    <s v="DE"/>
    <s v="Denim              "/>
    <s v="SKINNY"/>
    <s v="A00684"/>
    <x v="0"/>
    <s v="90%COTTON 6%POLYESTER 4%ELASTANE"/>
    <s v="D-ISTORT-X L.28 PANTALONI"/>
    <s v="A00687"/>
    <s v="069EF"/>
    <s v="02"/>
    <s v="."/>
    <s v="A00687069EF"/>
    <s v="A00687069EF02"/>
    <s v="D-ISTORT-X 069EF"/>
    <s v="A00684_069EF_02-01"/>
    <n v="130"/>
    <n v="52"/>
    <n v="52"/>
    <n v="0.7"/>
    <n v="15.600000000000001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23500"/>
    <s v=""/>
    <s v="RAGS"/>
    <s v="-"/>
    <x v="21"/>
    <s v="5 pockets"/>
    <s v="D-ISTORT-X"/>
    <s v="DE"/>
    <s v="Denim              "/>
    <s v="SKINNY"/>
    <s v="A00684"/>
    <x v="0"/>
    <s v="90%COTTON 7%POLYESTER 3%ELASTANE"/>
    <s v="D-ISTORT-X L.32 PANTALONI"/>
    <s v="A00684"/>
    <s v="069SB"/>
    <s v="02"/>
    <s v="."/>
    <s v="A00684069SB"/>
    <s v="A00684069SB02"/>
    <s v="D-ISTORT-X 069SB"/>
    <s v="A00684_069SB_02-01"/>
    <n v="175"/>
    <n v="70"/>
    <n v="420"/>
    <n v="0.7"/>
    <n v="126"/>
    <n v="6"/>
    <s v="01"/>
    <m/>
    <m/>
    <m/>
    <m/>
    <m/>
    <m/>
    <n v="2"/>
    <n v="4"/>
    <m/>
    <m/>
    <m/>
    <m/>
    <m/>
    <m/>
    <m/>
    <m/>
    <m/>
    <m/>
    <m/>
    <m/>
  </r>
  <r>
    <s v="0005"/>
    <x v="4"/>
    <s v="6203423500"/>
    <s v=""/>
    <s v="HOLIDAY"/>
    <s v="-"/>
    <x v="21"/>
    <s v="5 pockets"/>
    <s v="D-ISTORT-X-SP2"/>
    <s v="DE"/>
    <s v="Denim              "/>
    <s v="SKINNY"/>
    <s v="A02024"/>
    <x v="0"/>
    <s v="90%COTTON 7%POLYESTER 3%ELASTANE"/>
    <s v="D-ISTORT-X-SP2 L.30 PANTALONI"/>
    <s v="A02025"/>
    <s v="069TI"/>
    <s v="02"/>
    <s v="."/>
    <s v="A02025069TI"/>
    <s v="A02025069TI02"/>
    <s v="D-ISTORT-X-SP2 069TI"/>
    <s v="A02024_069TI_02-01"/>
    <n v="195"/>
    <n v="78"/>
    <n v="780"/>
    <n v="0.7"/>
    <n v="234"/>
    <n v="10"/>
    <s v="01"/>
    <m/>
    <m/>
    <m/>
    <n v="2"/>
    <m/>
    <n v="2"/>
    <m/>
    <n v="1"/>
    <m/>
    <n v="3"/>
    <m/>
    <n v="1"/>
    <n v="1"/>
    <m/>
    <m/>
    <m/>
    <m/>
    <m/>
    <m/>
    <m/>
  </r>
  <r>
    <s v="0005"/>
    <x v="4"/>
    <s v="6203423500"/>
    <s v=""/>
    <s v="HOLIDAY"/>
    <s v="-"/>
    <x v="21"/>
    <s v="5 pockets"/>
    <s v="D-ISTORT-X-SP2"/>
    <s v="DE"/>
    <s v="Denim              "/>
    <s v="SKINNY"/>
    <s v="A02024"/>
    <x v="0"/>
    <s v="90%COTTON 7%POLYESTER 3%ELASTANE"/>
    <s v="D-ISTORT-X-SP2 L.32 PANTALONI"/>
    <s v="A02024"/>
    <s v="069TI"/>
    <s v="02"/>
    <s v="."/>
    <s v="A02024069TI"/>
    <s v="A02024069TI02"/>
    <s v="D-ISTORT-X-SP2 069TI"/>
    <s v="A02024_069TI_02-01"/>
    <n v="195"/>
    <n v="78"/>
    <n v="1482"/>
    <n v="0.7"/>
    <n v="444.60000000000014"/>
    <n v="19"/>
    <s v="01"/>
    <m/>
    <m/>
    <n v="1"/>
    <n v="1"/>
    <n v="2"/>
    <n v="3"/>
    <n v="1"/>
    <n v="1"/>
    <n v="2"/>
    <n v="1"/>
    <m/>
    <n v="2"/>
    <n v="3"/>
    <n v="2"/>
    <m/>
    <m/>
    <m/>
    <m/>
    <m/>
    <m/>
  </r>
  <r>
    <s v="0005"/>
    <x v="4"/>
    <s v="6203423500"/>
    <s v=""/>
    <s v="HOLIDAY"/>
    <s v="-"/>
    <x v="21"/>
    <s v="5 pockets"/>
    <s v="D-ISTORT-X-SP2"/>
    <s v="DE"/>
    <s v="Denim              "/>
    <s v="SKINNY"/>
    <s v="A02024"/>
    <x v="0"/>
    <s v="90%COTTON 7%POLYESTER 3%ELASTANE"/>
    <s v="D-ISTORT-X-SP2 L.34 PANTALONI"/>
    <s v="A02026"/>
    <s v="069TI"/>
    <s v="02"/>
    <s v="."/>
    <s v="A02026069TI"/>
    <s v="A02026069TI02"/>
    <s v="D-ISTORT-X-SP2 069TI"/>
    <s v="A02024_069TI_02-01"/>
    <n v="195"/>
    <n v="78"/>
    <n v="1170"/>
    <n v="0.7"/>
    <n v="351"/>
    <n v="15"/>
    <s v="01"/>
    <m/>
    <m/>
    <m/>
    <m/>
    <n v="2"/>
    <n v="2"/>
    <n v="3"/>
    <n v="4"/>
    <n v="3"/>
    <m/>
    <m/>
    <m/>
    <n v="1"/>
    <m/>
    <m/>
    <m/>
    <m/>
    <m/>
    <m/>
    <m/>
  </r>
  <r>
    <s v="0005"/>
    <x v="4"/>
    <s v="6203423100"/>
    <s v=""/>
    <s v="SUMMER"/>
    <s v="-"/>
    <x v="21"/>
    <s v="5 pockets"/>
    <s v="D-KRAS-X"/>
    <s v="DE"/>
    <s v="Denim              "/>
    <s v="SLIM"/>
    <s v="A00522"/>
    <x v="0"/>
    <s v="100%COTTON"/>
    <s v="D-KRAS-X L.30 PANTALONI"/>
    <s v="A00523"/>
    <s v="009NC"/>
    <s v="01"/>
    <s v="."/>
    <s v="A00523009NC"/>
    <s v="A00523009NC01"/>
    <s v="D-KRAS-X 009NC"/>
    <s v="A00522_009NC_01-01"/>
    <n v="275"/>
    <n v="110"/>
    <n v="3850"/>
    <n v="0.7"/>
    <n v="1155"/>
    <n v="35"/>
    <s v="01"/>
    <m/>
    <m/>
    <m/>
    <m/>
    <n v="5"/>
    <n v="6"/>
    <n v="10"/>
    <n v="5"/>
    <n v="8"/>
    <n v="1"/>
    <m/>
    <m/>
    <m/>
    <m/>
    <m/>
    <m/>
    <m/>
    <m/>
    <m/>
    <m/>
  </r>
  <r>
    <s v="0005"/>
    <x v="4"/>
    <s v="6203423100"/>
    <s v=""/>
    <s v="SUMMER"/>
    <s v="-"/>
    <x v="21"/>
    <s v="5 pockets"/>
    <s v="D-KRAS-X"/>
    <s v="DE"/>
    <s v="Denim              "/>
    <s v="SLIM"/>
    <s v="A00522"/>
    <x v="0"/>
    <s v="100%COTTON"/>
    <s v="D-KRAS-X L.32 PANTALONI"/>
    <s v="A00522"/>
    <s v="009NC"/>
    <s v="01"/>
    <s v="."/>
    <s v="A00522009NC"/>
    <s v="A00522009NC01"/>
    <s v="D-KRAS-X 009NC"/>
    <s v="A00522_009NC_01-01"/>
    <n v="275"/>
    <n v="110"/>
    <n v="2640"/>
    <n v="0.7"/>
    <n v="792.00000000000023"/>
    <n v="24"/>
    <s v="01"/>
    <m/>
    <m/>
    <m/>
    <m/>
    <n v="1"/>
    <n v="4"/>
    <n v="7"/>
    <n v="1"/>
    <n v="4"/>
    <n v="4"/>
    <n v="3"/>
    <m/>
    <m/>
    <m/>
    <m/>
    <m/>
    <m/>
    <m/>
    <m/>
    <m/>
  </r>
  <r>
    <s v="0005"/>
    <x v="4"/>
    <s v="6203423100"/>
    <s v=""/>
    <s v="HOLIDAY"/>
    <s v="-"/>
    <x v="21"/>
    <s v="5 pockets"/>
    <s v="D-KRAS-X-SP3"/>
    <s v="DE"/>
    <s v="Denim              "/>
    <s v="SLIM"/>
    <s v="A02044"/>
    <x v="0"/>
    <s v="100%COTTON"/>
    <s v="D-KRAS-X-SP3 L.30 PANTALONI"/>
    <s v="A02045"/>
    <s v="009QV"/>
    <s v="02"/>
    <s v="."/>
    <s v="A02045009QV"/>
    <s v="A02045009QV02"/>
    <s v="D-KRAS-X-SP3 009QV"/>
    <s v="A02044_009QV_02-01"/>
    <n v="350"/>
    <n v="140"/>
    <n v="1540"/>
    <n v="0.7"/>
    <n v="462"/>
    <n v="11"/>
    <s v="01"/>
    <m/>
    <m/>
    <m/>
    <m/>
    <n v="1"/>
    <n v="2"/>
    <n v="1"/>
    <n v="1"/>
    <n v="3"/>
    <n v="2"/>
    <n v="1"/>
    <m/>
    <m/>
    <m/>
    <m/>
    <m/>
    <m/>
    <m/>
    <m/>
    <m/>
  </r>
  <r>
    <s v="0005"/>
    <x v="4"/>
    <s v="6203423100"/>
    <s v=""/>
    <s v="HOLIDAY"/>
    <s v="-"/>
    <x v="21"/>
    <s v="5 pockets"/>
    <s v="D-KRAS-X-SP3"/>
    <s v="DE"/>
    <s v="Denim              "/>
    <s v="SLIM"/>
    <s v="A02044"/>
    <x v="0"/>
    <s v="100%COTTON"/>
    <s v="D-KRAS-X-SP3 L.32 PANTALONI"/>
    <s v="A02044"/>
    <s v="009QV"/>
    <s v="02"/>
    <s v="."/>
    <s v="A02044009QV"/>
    <s v="A02044009QV02"/>
    <s v="D-KRAS-X-SP3 009QV"/>
    <s v="A02044_009QV_02-01"/>
    <n v="350"/>
    <n v="140"/>
    <n v="1680"/>
    <n v="0.7"/>
    <n v="504"/>
    <n v="12"/>
    <s v="01"/>
    <m/>
    <m/>
    <m/>
    <m/>
    <m/>
    <n v="2"/>
    <n v="2"/>
    <n v="3"/>
    <n v="2"/>
    <n v="2"/>
    <n v="1"/>
    <m/>
    <m/>
    <m/>
    <m/>
    <m/>
    <m/>
    <m/>
    <m/>
    <m/>
  </r>
  <r>
    <s v="0005"/>
    <x v="4"/>
    <s v="6203423100"/>
    <s v=""/>
    <s v="SUMMER"/>
    <s v="-"/>
    <x v="21"/>
    <s v="5 pockets"/>
    <s v="D-KRAS-X-SP5"/>
    <s v="DE"/>
    <s v="Denim              "/>
    <s v="SLIM"/>
    <s v="A02585"/>
    <x v="0"/>
    <s v="100%COTTON"/>
    <s v="D-KRAS-X-SP5 L.30 PANTALONI"/>
    <s v="A02586"/>
    <s v="009ZC"/>
    <s v="02"/>
    <s v="."/>
    <s v="A02586009ZC"/>
    <s v="A02586009ZC02"/>
    <s v="D-KRAS-X-SP5 009ZC"/>
    <s v="A02585_009ZC_02-01"/>
    <n v="225"/>
    <n v="90"/>
    <n v="2160"/>
    <n v="0.7"/>
    <n v="648"/>
    <n v="24"/>
    <s v="01"/>
    <m/>
    <m/>
    <m/>
    <m/>
    <m/>
    <n v="6"/>
    <n v="8"/>
    <n v="5"/>
    <n v="5"/>
    <m/>
    <m/>
    <m/>
    <m/>
    <m/>
    <m/>
    <m/>
    <m/>
    <m/>
    <m/>
    <m/>
  </r>
  <r>
    <s v="0005"/>
    <x v="4"/>
    <s v="6203423500"/>
    <s v=""/>
    <s v="SUMMER"/>
    <s v="-"/>
    <x v="21"/>
    <s v="5 pockets"/>
    <s v="D-KRAS-X-SP7"/>
    <s v="DE"/>
    <s v="Denim              "/>
    <s v="SLIM"/>
    <s v="A02598"/>
    <x v="0"/>
    <s v="100%COTTON"/>
    <s v="D-KRAS-X-SP7 L.30 PANTALONI"/>
    <s v="A02599"/>
    <s v="009VB"/>
    <s v="E0213"/>
    <s v="MULTICOLOR"/>
    <s v="A02599009VB"/>
    <s v="A02599009VBE0213"/>
    <s v="D-KRAS-X-SP7 009VB"/>
    <s v="A02598_009VB_E0213-01"/>
    <n v="295"/>
    <n v="118"/>
    <n v="2360"/>
    <n v="0.7"/>
    <n v="708"/>
    <n v="20"/>
    <s v="01"/>
    <m/>
    <m/>
    <m/>
    <m/>
    <n v="2"/>
    <n v="7"/>
    <n v="7"/>
    <n v="4"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D-LUSTER"/>
    <s v="DE"/>
    <s v="Denim              "/>
    <s v="SLIM"/>
    <s v="00SID9"/>
    <x v="0"/>
    <s v="98%COTTON 2%ELASTANE"/>
    <s v="D-LUSTER L.32 PANTALONI"/>
    <s v="00SID9"/>
    <s v="0095U"/>
    <s v="01"/>
    <s v="."/>
    <s v="00SID90095U"/>
    <s v="00SID90095U01"/>
    <s v="D-LUSTER 0095U"/>
    <s v="00SID9_0095U_01-01"/>
    <n v="110"/>
    <n v="44"/>
    <n v="44"/>
    <n v="0.7"/>
    <n v="13.200000000000003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LUSTER"/>
    <s v="DE"/>
    <s v="Denim              "/>
    <s v="SLIM"/>
    <s v="00SID9"/>
    <x v="0"/>
    <s v="97%COTTON 2%ELASTOMULTIESTER 1%ELASTANE"/>
    <s v="D-LUSTER  L.30 PANTALONI"/>
    <s v="00SID8"/>
    <s v="009EK"/>
    <s v="01"/>
    <s v="."/>
    <s v="00SID8009EK"/>
    <s v="00SID8009EK01"/>
    <s v="D-LUSTER 009EK"/>
    <s v="00SID9_009EK_01-01"/>
    <n v="120"/>
    <n v="48"/>
    <n v="48"/>
    <n v="0.7"/>
    <n v="14.400000000000006"/>
    <n v="1"/>
    <s v="01"/>
    <m/>
    <m/>
    <m/>
    <m/>
    <m/>
    <m/>
    <m/>
    <m/>
    <m/>
    <n v="1"/>
    <m/>
    <m/>
    <m/>
    <m/>
    <m/>
    <m/>
    <m/>
    <m/>
    <m/>
    <m/>
  </r>
  <r>
    <s v="0005"/>
    <x v="4"/>
    <s v="6203423500"/>
    <s v=""/>
    <s v="SPRING"/>
    <s v="-"/>
    <x v="21"/>
    <s v="5 pockets"/>
    <s v="D-LUSTER"/>
    <s v="DE"/>
    <s v="Denim              "/>
    <s v="SLIM"/>
    <s v="00SID9"/>
    <x v="0"/>
    <s v="99%COTTON 1%ELASTANE"/>
    <s v="D-LUSTER  L.30 PANTALONI"/>
    <s v="00SID8"/>
    <s v="009HA"/>
    <s v="1AT"/>
    <s v="CHATEAU GRAY"/>
    <s v="00SID8009HA"/>
    <s v="00SID8009HA1AT"/>
    <s v="D-LUSTER 009HA"/>
    <s v="00SID9_009HA_1AT-01"/>
    <n v="110"/>
    <n v="44"/>
    <n v="1540"/>
    <n v="0.7"/>
    <n v="462"/>
    <n v="35"/>
    <s v="01"/>
    <m/>
    <m/>
    <m/>
    <m/>
    <m/>
    <m/>
    <n v="5"/>
    <n v="7"/>
    <n v="3"/>
    <n v="10"/>
    <n v="10"/>
    <m/>
    <m/>
    <m/>
    <m/>
    <m/>
    <m/>
    <m/>
    <m/>
    <m/>
  </r>
  <r>
    <s v="0005"/>
    <x v="4"/>
    <s v="6203423500"/>
    <s v=""/>
    <s v="SPRING"/>
    <s v="-"/>
    <x v="21"/>
    <s v="5 pockets"/>
    <s v="D-LUSTER"/>
    <s v="DE"/>
    <s v="Denim              "/>
    <s v="SLIM"/>
    <s v="00SID9"/>
    <x v="0"/>
    <s v="99%COTTON 1%ELASTANE"/>
    <s v="D-LUSTER  L.32 PANTALONI"/>
    <s v="00SID9"/>
    <s v="009HA"/>
    <s v="1AT"/>
    <s v="CHATEAU GRAY"/>
    <s v="00SID9009HA"/>
    <s v="00SID9009HA1AT"/>
    <s v="D-LUSTER 009HA"/>
    <s v="00SID9_009HA_1AT-01"/>
    <n v="110"/>
    <n v="44"/>
    <n v="88"/>
    <n v="0.7"/>
    <n v="26.400000000000006"/>
    <n v="2"/>
    <s v="01"/>
    <m/>
    <m/>
    <m/>
    <m/>
    <m/>
    <n v="1"/>
    <m/>
    <m/>
    <m/>
    <n v="1"/>
    <m/>
    <m/>
    <m/>
    <m/>
    <m/>
    <m/>
    <m/>
    <m/>
    <m/>
    <m/>
  </r>
  <r>
    <s v="0005"/>
    <x v="4"/>
    <s v="6203423100"/>
    <s v=""/>
    <s v="SPRING"/>
    <s v="-"/>
    <x v="21"/>
    <s v="5 pockets"/>
    <s v="D-LUSTER"/>
    <s v="DE"/>
    <s v="Denim              "/>
    <s v="SLIM"/>
    <s v="00SID9"/>
    <x v="0"/>
    <s v="82%COTTON 16%POLYESTER 2%ELASTANE"/>
    <s v="D-LUSTER  L.30 PANTALONI"/>
    <s v="00SID8"/>
    <s v="009MR"/>
    <s v="01"/>
    <s v="."/>
    <s v="00SID8009MR"/>
    <s v="00SID8009MR01"/>
    <s v="D-LUSTER 009MR"/>
    <s v="00SID9_009MR_01-01"/>
    <n v="120"/>
    <n v="48"/>
    <n v="288"/>
    <n v="0.7"/>
    <n v="86.4"/>
    <n v="6"/>
    <s v="01"/>
    <m/>
    <m/>
    <m/>
    <m/>
    <n v="3"/>
    <m/>
    <n v="3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LUSTER"/>
    <s v="DE"/>
    <s v="Denim              "/>
    <s v="SLIM"/>
    <s v="00SID9"/>
    <x v="0"/>
    <s v="82%COTTON 16%POLYESTER 2%ELASTANE"/>
    <s v="D-LUSTER  L.32 PANTALONI"/>
    <s v="00SID9"/>
    <s v="009MR"/>
    <s v="01"/>
    <s v="."/>
    <s v="00SID9009MR"/>
    <s v="00SID9009MR01"/>
    <s v="D-LUSTER 009MR"/>
    <s v="00SID9_009MR_01-01"/>
    <n v="120"/>
    <n v="48"/>
    <n v="384"/>
    <n v="0.7"/>
    <n v="115.20000000000005"/>
    <n v="8"/>
    <s v="01"/>
    <m/>
    <m/>
    <n v="1"/>
    <n v="5"/>
    <n v="1"/>
    <n v="1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D-LUSTER"/>
    <s v="DE"/>
    <s v="Denim              "/>
    <s v="SLIM"/>
    <s v="00SID9"/>
    <x v="0"/>
    <s v="98%COTTON 2%ELASTANE"/>
    <s v="D-LUSTER  L.30 PANTALONI"/>
    <s v="00SID8"/>
    <s v="009NX"/>
    <s v="01"/>
    <s v="."/>
    <s v="00SID8009NX"/>
    <s v="00SID8009NX01"/>
    <s v="D-LUSTER 009NX"/>
    <s v="00SID9_009NX_01-01"/>
    <n v="120"/>
    <n v="48"/>
    <n v="672"/>
    <n v="0.7"/>
    <n v="201.60000000000002"/>
    <n v="14"/>
    <s v="01"/>
    <m/>
    <m/>
    <m/>
    <m/>
    <n v="2"/>
    <n v="6"/>
    <n v="6"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D-LUSTER"/>
    <s v="DE"/>
    <s v="Denim              "/>
    <s v="SLIM"/>
    <s v="00SID9"/>
    <x v="0"/>
    <s v="98%COTTON 2%ELASTANE"/>
    <s v="D-LUSTER  L.32 PANTALONI"/>
    <s v="00SID9"/>
    <s v="009NX"/>
    <s v="01"/>
    <s v="."/>
    <s v="00SID9009NX"/>
    <s v="00SID9009NX01"/>
    <s v="D-LUSTER 009NX"/>
    <s v="00SID9_009NX_01-01"/>
    <n v="120"/>
    <n v="48"/>
    <n v="48"/>
    <n v="0.7"/>
    <n v="14.400000000000006"/>
    <n v="1"/>
    <s v="01"/>
    <m/>
    <m/>
    <m/>
    <m/>
    <m/>
    <n v="1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LUSTER"/>
    <s v="DE"/>
    <s v="Denim              "/>
    <s v="SLIM"/>
    <s v="00SID9"/>
    <x v="0"/>
    <s v="97%COTTON 3%ELASTANE"/>
    <s v="D-LUSTER  L.30 PANTALONI"/>
    <s v="00SID8"/>
    <s v="009PB"/>
    <s v="07"/>
    <s v="."/>
    <s v="00SID8009PB"/>
    <s v="00SID8009PB07"/>
    <s v="D-LUSTER 009PB"/>
    <s v="00SID9_009PB_07-01"/>
    <n v="120"/>
    <n v="48"/>
    <n v="48"/>
    <n v="0.7"/>
    <n v="14.400000000000006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MACS"/>
    <s v="DE"/>
    <s v="Denim              "/>
    <s v="STRAIGHT"/>
    <s v="00S5WB"/>
    <x v="0"/>
    <s v="98%COTTON 2%ELASTANE"/>
    <s v="D-MACS  L.30 PANTALONI"/>
    <s v="00S5WA"/>
    <s v="0079P"/>
    <s v="01"/>
    <s v="."/>
    <s v="00S5WA0079P"/>
    <s v="00S5WA0079P01"/>
    <s v="D-MACS 0079P"/>
    <s v="00S5WB_0079P_01-01"/>
    <n v="250"/>
    <n v="100"/>
    <n v="1100"/>
    <n v="0.7"/>
    <n v="330"/>
    <n v="11"/>
    <s v="01"/>
    <m/>
    <m/>
    <m/>
    <n v="1"/>
    <m/>
    <n v="3"/>
    <n v="2"/>
    <n v="1"/>
    <n v="2"/>
    <n v="1"/>
    <n v="1"/>
    <m/>
    <m/>
    <m/>
    <m/>
    <m/>
    <m/>
    <m/>
    <m/>
    <m/>
  </r>
  <r>
    <s v="0005"/>
    <x v="4"/>
    <s v="6203423100"/>
    <s v=""/>
    <s v="SPRING"/>
    <s v="-"/>
    <x v="21"/>
    <s v="5 pockets"/>
    <s v="D-MACS"/>
    <s v="DE"/>
    <s v="Denim              "/>
    <s v="STRAIGHT"/>
    <s v="00S5WB"/>
    <x v="0"/>
    <s v="98%COTTON 2%ELASTANE"/>
    <s v="D-MACS  L.32 PANTALONI"/>
    <s v="00S5WB"/>
    <s v="0079P"/>
    <s v="01"/>
    <s v="."/>
    <s v="00S5WB0079P"/>
    <s v="00S5WB0079P01"/>
    <s v="D-MACS 0079P"/>
    <s v="00S5WB_0079P_01-01"/>
    <n v="250"/>
    <n v="100"/>
    <n v="1200"/>
    <n v="0.7"/>
    <n v="360"/>
    <n v="12"/>
    <s v="01"/>
    <m/>
    <m/>
    <m/>
    <n v="1"/>
    <n v="1"/>
    <m/>
    <n v="3"/>
    <n v="1"/>
    <n v="2"/>
    <n v="1"/>
    <n v="3"/>
    <m/>
    <m/>
    <m/>
    <m/>
    <m/>
    <m/>
    <m/>
    <m/>
    <m/>
  </r>
  <r>
    <s v="0005"/>
    <x v="4"/>
    <s v="6203423100"/>
    <s v=""/>
    <s v="SPRING"/>
    <s v="-"/>
    <x v="21"/>
    <s v="5 pockets"/>
    <s v="D-MACS"/>
    <s v="DE"/>
    <s v="Denim              "/>
    <s v="STRAIGHT"/>
    <s v="00S5WB"/>
    <x v="0"/>
    <s v="98%COTTON 2%ELASTANE"/>
    <s v="D-MACS  L.34 PANTALONI"/>
    <s v="00S5WC"/>
    <s v="0079P"/>
    <s v="01"/>
    <s v="."/>
    <s v="00S5WC0079P"/>
    <s v="00S5WC0079P01"/>
    <s v="D-MACS 0079P"/>
    <s v="00S5WB_0079P_01-01"/>
    <n v="250"/>
    <n v="100"/>
    <n v="600"/>
    <n v="0.7"/>
    <n v="180"/>
    <n v="6"/>
    <s v="01"/>
    <m/>
    <m/>
    <m/>
    <m/>
    <m/>
    <m/>
    <n v="2"/>
    <n v="1"/>
    <n v="1"/>
    <n v="1"/>
    <n v="1"/>
    <m/>
    <m/>
    <m/>
    <m/>
    <m/>
    <m/>
    <m/>
    <m/>
    <m/>
  </r>
  <r>
    <s v="0005"/>
    <x v="4"/>
    <s v="6203423100"/>
    <s v=""/>
    <s v="SPRING"/>
    <s v="-"/>
    <x v="21"/>
    <s v="5 pockets"/>
    <s v="D-MACS-GO"/>
    <s v="DE"/>
    <s v="Denim              "/>
    <s v="STRAIGHT"/>
    <s v="A02211"/>
    <x v="0"/>
    <s v="100%COTTON"/>
    <s v="D-MACS-GO L.30 PANTALONI"/>
    <s v="A02212"/>
    <s v="009PI"/>
    <s v="01"/>
    <s v="."/>
    <s v="A02212009PI"/>
    <s v="A02212009PI01"/>
    <s v="D-MACS-GO 009PI"/>
    <s v="A02211_009PI_01-01"/>
    <n v="225"/>
    <n v="90"/>
    <n v="2070"/>
    <n v="0.7"/>
    <n v="621"/>
    <n v="23"/>
    <s v="01"/>
    <m/>
    <m/>
    <m/>
    <m/>
    <n v="2"/>
    <n v="5"/>
    <n v="9"/>
    <m/>
    <n v="3"/>
    <n v="1"/>
    <n v="3"/>
    <m/>
    <m/>
    <m/>
    <m/>
    <m/>
    <m/>
    <m/>
    <m/>
    <m/>
  </r>
  <r>
    <s v="0005"/>
    <x v="4"/>
    <s v="6203423100"/>
    <s v=""/>
    <s v="SPRING"/>
    <s v="-"/>
    <x v="21"/>
    <s v="5 pockets"/>
    <s v="D-MACS-GO"/>
    <s v="DE"/>
    <s v="Denim              "/>
    <s v="STRAIGHT"/>
    <s v="A02211"/>
    <x v="0"/>
    <s v="100%COTTON"/>
    <s v="D-MACS-GO L.32 PANTALONI"/>
    <s v="A02211"/>
    <s v="009PI"/>
    <s v="01"/>
    <s v="."/>
    <s v="A02211009PI"/>
    <s v="A02211009PI01"/>
    <s v="D-MACS-GO 009PI"/>
    <s v="A02211_009PI_01-01"/>
    <n v="225"/>
    <n v="90"/>
    <n v="2340"/>
    <n v="0.7"/>
    <n v="702"/>
    <n v="26"/>
    <s v="01"/>
    <m/>
    <m/>
    <m/>
    <m/>
    <n v="2"/>
    <m/>
    <n v="7"/>
    <n v="4"/>
    <n v="7"/>
    <n v="2"/>
    <n v="4"/>
    <m/>
    <m/>
    <m/>
    <m/>
    <m/>
    <m/>
    <m/>
    <m/>
    <m/>
  </r>
  <r>
    <s v="0005"/>
    <x v="4"/>
    <s v="6203423100"/>
    <s v=""/>
    <s v="SPRING"/>
    <s v="-"/>
    <x v="21"/>
    <s v="5 pockets"/>
    <s v="D-MACS-GO"/>
    <s v="DE"/>
    <s v="Denim              "/>
    <s v="STRAIGHT"/>
    <s v="A02211"/>
    <x v="0"/>
    <s v="100%COTTON"/>
    <s v="D-MACS-GO L.34 PANTALONI"/>
    <s v="A02213"/>
    <s v="009PI"/>
    <s v="01"/>
    <s v="."/>
    <s v="A02213009PI"/>
    <s v="A02213009PI01"/>
    <s v="D-MACS-GO 009PI"/>
    <s v="A02211_009PI_01-01"/>
    <n v="225"/>
    <n v="90"/>
    <n v="450"/>
    <n v="0.7"/>
    <n v="135"/>
    <n v="5"/>
    <s v="01"/>
    <m/>
    <m/>
    <m/>
    <m/>
    <m/>
    <m/>
    <m/>
    <m/>
    <n v="1"/>
    <n v="2"/>
    <n v="1"/>
    <n v="1"/>
    <m/>
    <m/>
    <m/>
    <m/>
    <m/>
    <m/>
    <m/>
    <m/>
  </r>
  <r>
    <s v="0005"/>
    <x v="4"/>
    <s v="6203423100"/>
    <s v=""/>
    <s v="SPRING"/>
    <s v="-"/>
    <x v="21"/>
    <s v="5 pockets"/>
    <s v="D-MIHTRY"/>
    <s v="DE"/>
    <s v="Denim              "/>
    <s v="STRAIGHT"/>
    <s v="A00390"/>
    <x v="0"/>
    <s v="98%COTTON 2%ELASTANE"/>
    <s v="D-MIHTRY L.30 PANTALONI"/>
    <s v="A00391"/>
    <s v="009DG"/>
    <s v="01"/>
    <s v="."/>
    <s v="A00391009DG"/>
    <s v="A00391009DG01"/>
    <s v="D-MIHTRY 009DG"/>
    <s v="A00390_009DG_01-01"/>
    <n v="110"/>
    <n v="44"/>
    <n v="484"/>
    <n v="0.7"/>
    <n v="145.20000000000005"/>
    <n v="11"/>
    <s v="01"/>
    <m/>
    <m/>
    <m/>
    <m/>
    <n v="1"/>
    <m/>
    <n v="10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MIHTRY"/>
    <s v="DE"/>
    <s v="Denim              "/>
    <s v="STRAIGHT"/>
    <s v="A00390"/>
    <x v="0"/>
    <s v="98%COTTON 2%ELASTANE"/>
    <s v="D-MIHTRY L.32 PANTALONI"/>
    <s v="A00390"/>
    <s v="009DG"/>
    <s v="01"/>
    <s v="."/>
    <s v="A00390009DG"/>
    <s v="A00390009DG01"/>
    <s v="D-MIHTRY 009DG"/>
    <s v="A00390_009DG_01-01"/>
    <n v="110"/>
    <n v="44"/>
    <n v="748"/>
    <n v="0.7"/>
    <n v="224.39999999999998"/>
    <n v="17"/>
    <s v="01"/>
    <m/>
    <m/>
    <m/>
    <m/>
    <n v="2"/>
    <n v="6"/>
    <n v="8"/>
    <m/>
    <m/>
    <n v="1"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97%COTTON 3%ELASTANE"/>
    <s v="D-STRUKT  L.32 PANTALONI"/>
    <s v="00SPW5"/>
    <s v="0093J"/>
    <s v="01"/>
    <s v="."/>
    <s v="00SPW50093J"/>
    <s v="00SPW50093J01"/>
    <s v="D-STRUKT 0093J"/>
    <s v="00SPW5_0093J_01-01"/>
    <n v="280"/>
    <n v="112"/>
    <n v="112"/>
    <n v="0.7"/>
    <n v="33.600000000000009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95%COTTON 3%POLYESTER 2%ELASTANE"/>
    <s v="D-STRUKT  L.30 PANTALONI"/>
    <s v="00SPW4"/>
    <s v="0098B"/>
    <s v="02"/>
    <s v="."/>
    <s v="00SPW40098B"/>
    <s v="00SPW40098B02"/>
    <s v="D-STRUKT 0098B"/>
    <s v="00SPW5_0098B_02-01"/>
    <n v="175"/>
    <n v="70"/>
    <n v="560"/>
    <n v="0.7"/>
    <n v="168"/>
    <n v="8"/>
    <s v="01"/>
    <m/>
    <m/>
    <m/>
    <n v="1"/>
    <n v="1"/>
    <n v="5"/>
    <n v="1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95%COTTON 3%POLYESTER 2%ELASTANE"/>
    <s v="D-STRUKT  L.32 PANTALONI"/>
    <s v="00SPW5"/>
    <s v="0098B"/>
    <s v="02"/>
    <s v="."/>
    <s v="00SPW50098B"/>
    <s v="00SPW50098B02"/>
    <s v="D-STRUKT 0098B"/>
    <s v="00SPW5_0098B_02-01"/>
    <n v="175"/>
    <n v="70"/>
    <n v="560"/>
    <n v="0.7"/>
    <n v="168"/>
    <n v="8"/>
    <s v="01"/>
    <m/>
    <m/>
    <m/>
    <m/>
    <m/>
    <n v="1"/>
    <n v="7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TAPERED"/>
    <s v="00SPW5"/>
    <x v="0"/>
    <s v="62%COTTON 36%LYOCELL 2%ELASTANE"/>
    <s v="D-STRUKT L.32 PANTALONI"/>
    <s v="00SPW5"/>
    <s v="009BP"/>
    <s v="01"/>
    <s v="."/>
    <s v="00SPW5009BP"/>
    <s v="00SPW5009BP01"/>
    <s v="D-STRUKT 009BP"/>
    <s v="00SPW5_009BP_01-01"/>
    <n v="220"/>
    <n v="88"/>
    <n v="176"/>
    <n v="0.7"/>
    <n v="52.800000000000011"/>
    <n v="2"/>
    <s v="01"/>
    <m/>
    <m/>
    <m/>
    <m/>
    <n v="1"/>
    <n v="1"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STRUKT"/>
    <s v="DE"/>
    <s v="Denim              "/>
    <s v="SLIM"/>
    <s v="00SPW5"/>
    <x v="0"/>
    <s v="98%COTTON 2%ELASTANE"/>
    <s v="D-STRUKT  L.34 PANTALONI"/>
    <s v="00SPW6"/>
    <s v="009EV"/>
    <s v="02"/>
    <s v="."/>
    <s v="00SPW6009EV"/>
    <s v="00SPW6009EV02"/>
    <s v="D-STRUKT 009EV"/>
    <s v="00SPW5_009EV_02-01"/>
    <n v="250"/>
    <n v="100"/>
    <n v="100"/>
    <n v="0.7"/>
    <n v="30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100%COTTON"/>
    <s v="D-STRUKT  L.30 PANTALONI"/>
    <s v="00SPW4"/>
    <s v="009KH"/>
    <s v="01"/>
    <s v="."/>
    <s v="00SPW4009KH"/>
    <s v="00SPW4009KH01"/>
    <s v="D-STRUKT 009KH"/>
    <s v="00SPW5_009KH_01-01"/>
    <n v="300"/>
    <n v="120"/>
    <n v="240"/>
    <n v="0.7"/>
    <n v="72"/>
    <n v="2"/>
    <s v="01"/>
    <m/>
    <m/>
    <m/>
    <m/>
    <n v="1"/>
    <m/>
    <m/>
    <m/>
    <m/>
    <n v="1"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100%COTTON"/>
    <s v="D-STRUKT  L.32 PANTALONI"/>
    <s v="00SPW5"/>
    <s v="009KH"/>
    <s v="01"/>
    <s v="."/>
    <s v="00SPW5009KH"/>
    <s v="00SPW5009KH01"/>
    <s v="D-STRUKT 009KH"/>
    <s v="00SPW5_009KH_01-01"/>
    <n v="300"/>
    <n v="120"/>
    <n v="1440"/>
    <n v="0.7"/>
    <n v="432.00000000000011"/>
    <n v="12"/>
    <s v="01"/>
    <m/>
    <m/>
    <m/>
    <n v="2"/>
    <n v="3"/>
    <n v="2"/>
    <n v="2"/>
    <m/>
    <m/>
    <n v="2"/>
    <n v="1"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100%COTTON"/>
    <s v="D-STRUKT  L.34 PANTALONI"/>
    <s v="00SPW6"/>
    <s v="009KH"/>
    <s v="01"/>
    <s v="."/>
    <s v="00SPW6009KH"/>
    <s v="00SPW6009KH01"/>
    <s v="D-STRUKT 009KH"/>
    <s v="00SPW5_009KH_01-01"/>
    <n v="300"/>
    <n v="120"/>
    <n v="120"/>
    <n v="0.7"/>
    <n v="36"/>
    <n v="1"/>
    <s v="01"/>
    <m/>
    <m/>
    <m/>
    <m/>
    <m/>
    <m/>
    <m/>
    <m/>
    <m/>
    <n v="1"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83%COTTON 16%POLYESTER 1%ELASTANE-SPANDEX"/>
    <s v="D-STRUKT  L.30 PANTALONI"/>
    <s v="00SPW4"/>
    <s v="009MI"/>
    <s v="01"/>
    <s v="."/>
    <s v="00SPW4009MI"/>
    <s v="00SPW4009MI01"/>
    <s v="D-STRUKT 009MI"/>
    <s v="00SPW5_009MI_01-01"/>
    <n v="150"/>
    <n v="60"/>
    <n v="780"/>
    <n v="0.7"/>
    <n v="234"/>
    <n v="13"/>
    <s v="01"/>
    <m/>
    <m/>
    <m/>
    <m/>
    <n v="4"/>
    <n v="8"/>
    <m/>
    <m/>
    <m/>
    <m/>
    <m/>
    <n v="1"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83%COTTON 16%POLYESTER 1%ELASTANE-SPANDEX"/>
    <s v="D-STRUKT  L.32 PANTALONI"/>
    <s v="00SPW5"/>
    <s v="009MI"/>
    <s v="01"/>
    <s v="."/>
    <s v="00SPW5009MI"/>
    <s v="00SPW5009MI01"/>
    <s v="D-STRUKT 009MI"/>
    <s v="00SPW5_009MI_01-01"/>
    <n v="150"/>
    <n v="60"/>
    <n v="840"/>
    <n v="0.7"/>
    <n v="252"/>
    <n v="14"/>
    <s v="01"/>
    <m/>
    <m/>
    <m/>
    <m/>
    <n v="3"/>
    <n v="1"/>
    <n v="8"/>
    <n v="2"/>
    <m/>
    <m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83%COTTON 16%POLYESTER 1%ELASTANE-SPANDEX"/>
    <s v="D-STRUKT  L.34 PANTALONI"/>
    <s v="00SPW6"/>
    <s v="009MI"/>
    <s v="01"/>
    <s v="."/>
    <s v="00SPW6009MI"/>
    <s v="00SPW6009MI01"/>
    <s v="D-STRUKT 009MI"/>
    <s v="00SPW5_009MI_01-01"/>
    <n v="150"/>
    <n v="60"/>
    <n v="60"/>
    <n v="0.7"/>
    <n v="18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74%COTTON 24%LYOCELL 2%ELASTANE"/>
    <s v="D-STRUKT  L.30 PANTALONI"/>
    <s v="00SPW4"/>
    <s v="009NT"/>
    <s v="01"/>
    <s v="."/>
    <s v="00SPW4009NT"/>
    <s v="00SPW4009NT01"/>
    <s v="D-STRUKT 009NT"/>
    <s v="00SPW5_009NT_01-01"/>
    <n v="295"/>
    <n v="118"/>
    <n v="826"/>
    <n v="0.7"/>
    <n v="247.80000000000007"/>
    <n v="7"/>
    <s v="01"/>
    <m/>
    <m/>
    <m/>
    <m/>
    <m/>
    <n v="5"/>
    <n v="1"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74%COTTON 24%LYOCELL 2%ELASTANE"/>
    <s v="D-STRUKT  L.32 PANTALONI"/>
    <s v="00SPW5"/>
    <s v="009NT"/>
    <s v="01"/>
    <s v="."/>
    <s v="00SPW5009NT"/>
    <s v="00SPW5009NT01"/>
    <s v="D-STRUKT 009NT"/>
    <s v="00SPW5_009NT_01-01"/>
    <n v="295"/>
    <n v="118"/>
    <n v="590"/>
    <n v="0.7"/>
    <n v="177"/>
    <n v="5"/>
    <s v="01"/>
    <m/>
    <m/>
    <m/>
    <m/>
    <m/>
    <n v="1"/>
    <n v="1"/>
    <n v="3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74%COTTON 24%LYOCELL 2%ELASTANE"/>
    <s v="D-STRUKT  L.34 PANTALONI"/>
    <s v="00SPW6"/>
    <s v="009NT"/>
    <s v="01"/>
    <s v="."/>
    <s v="00SPW6009NT"/>
    <s v="00SPW6009NT01"/>
    <s v="D-STRUKT 009NT"/>
    <s v="00SPW5_009NT_01-01"/>
    <n v="295"/>
    <n v="118"/>
    <n v="1180"/>
    <n v="0.7"/>
    <n v="354"/>
    <n v="10"/>
    <s v="01"/>
    <m/>
    <m/>
    <m/>
    <m/>
    <m/>
    <n v="1"/>
    <n v="3"/>
    <n v="3"/>
    <n v="2"/>
    <m/>
    <m/>
    <m/>
    <m/>
    <n v="1"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74%COTTON 24%LYOCELL 2%ELASTANE"/>
    <s v="D-STRUKT  L.30 PANTALONI"/>
    <s v="00SPW4"/>
    <s v="009NV"/>
    <s v="01"/>
    <s v="."/>
    <s v="00SPW4009NV"/>
    <s v="00SPW4009NV01"/>
    <s v="D-STRUKT 009NV"/>
    <s v="00SPW5_009NV_01-01"/>
    <n v="150"/>
    <n v="60"/>
    <n v="660"/>
    <n v="0.7"/>
    <n v="198.00000000000006"/>
    <n v="11"/>
    <s v="01"/>
    <m/>
    <m/>
    <m/>
    <m/>
    <n v="3"/>
    <m/>
    <n v="4"/>
    <n v="4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74%COTTON 24%LYOCELL 2%ELASTANE"/>
    <s v="D-STRUKT  L.32 PANTALONI"/>
    <s v="00SPW5"/>
    <s v="009NV"/>
    <s v="01"/>
    <s v="."/>
    <s v="00SPW5009NV"/>
    <s v="00SPW5009NV01"/>
    <s v="D-STRUKT 009NV"/>
    <s v="00SPW5_009NV_01-01"/>
    <n v="150"/>
    <n v="60"/>
    <n v="840"/>
    <n v="0.7"/>
    <n v="252"/>
    <n v="14"/>
    <s v="01"/>
    <m/>
    <m/>
    <m/>
    <m/>
    <n v="7"/>
    <n v="2"/>
    <n v="5"/>
    <m/>
    <m/>
    <m/>
    <m/>
    <m/>
    <m/>
    <m/>
    <m/>
    <m/>
    <m/>
    <m/>
    <m/>
    <m/>
  </r>
  <r>
    <s v="0005"/>
    <x v="4"/>
    <s v="6203423100"/>
    <s v=""/>
    <s v="SUMMER"/>
    <s v="-"/>
    <x v="21"/>
    <s v="5 pockets"/>
    <s v="D-STRUKT"/>
    <s v="DE"/>
    <s v="Denim              "/>
    <s v="SLIM"/>
    <s v="00SPW5"/>
    <x v="0"/>
    <s v="99%COTTON 1%ELASTANE"/>
    <s v="D-STRUKT  L.30 PANTALONI"/>
    <s v="00SPW4"/>
    <s v="009UI"/>
    <s v="01"/>
    <s v="."/>
    <s v="00SPW4009UI"/>
    <s v="00SPW4009UI01"/>
    <s v="D-STRUKT 009UI"/>
    <s v="00SPW5_009UI_01-01"/>
    <n v="275"/>
    <n v="110"/>
    <n v="1430"/>
    <n v="0.7"/>
    <n v="429.00000000000011"/>
    <n v="13"/>
    <s v="01"/>
    <m/>
    <m/>
    <m/>
    <m/>
    <n v="5"/>
    <n v="3"/>
    <n v="2"/>
    <m/>
    <m/>
    <n v="3"/>
    <m/>
    <m/>
    <m/>
    <m/>
    <m/>
    <m/>
    <m/>
    <m/>
    <m/>
    <m/>
  </r>
  <r>
    <s v="0005"/>
    <x v="4"/>
    <s v="6203423500"/>
    <s v=""/>
    <s v="RAGS"/>
    <s v="-"/>
    <x v="21"/>
    <s v="5 pockets"/>
    <s v="D-STRUKT"/>
    <s v="DE"/>
    <s v="Denim              "/>
    <s v="SLIM"/>
    <s v="00SPW5"/>
    <x v="0"/>
    <s v="62%COTTON 36%LYOCELL 2%ELASTANE"/>
    <s v="D-STRUKT  L.32 PANTALONI"/>
    <s v="00SPW5"/>
    <s v="069GS"/>
    <s v="01"/>
    <s v="."/>
    <s v="00SPW5069GS"/>
    <s v="00SPW5069GS01"/>
    <s v="D-STRUKT 069GS"/>
    <s v="00SPW5_069GS_01-01"/>
    <n v="180"/>
    <n v="72"/>
    <n v="72"/>
    <n v="0.7"/>
    <n v="21.6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98%COTTON 2%ELASTANE"/>
    <s v="D-STRUKT  L.30 PANTALONI"/>
    <s v="00SPW4"/>
    <s v="069RC"/>
    <s v="02"/>
    <s v="."/>
    <s v="00SPW4069RC"/>
    <s v="00SPW4069RC02"/>
    <s v="D-STRUKT 069RC"/>
    <s v="00SPW5_069RC_02-01"/>
    <n v="250"/>
    <n v="100"/>
    <n v="100"/>
    <n v="0.7"/>
    <n v="30"/>
    <n v="1"/>
    <s v="01"/>
    <m/>
    <m/>
    <m/>
    <n v="1"/>
    <m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"/>
    <s v="DE"/>
    <s v="Denim              "/>
    <s v="SLIM"/>
    <s v="00SPW5"/>
    <x v="0"/>
    <s v="98%COTTON 2%ELASTANE"/>
    <s v="D-STRUKT  L.32 PANTALONI"/>
    <s v="00SPW5"/>
    <s v="069RC"/>
    <s v="02"/>
    <s v="."/>
    <s v="00SPW5069RC"/>
    <s v="00SPW5069RC02"/>
    <s v="D-STRUKT 069RC"/>
    <s v="00SPW5_069RC_02-01"/>
    <n v="250"/>
    <n v="100"/>
    <n v="300"/>
    <n v="0.7"/>
    <n v="90"/>
    <n v="3"/>
    <s v="01"/>
    <m/>
    <m/>
    <m/>
    <n v="2"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97%COTTON 3%ELASTANE"/>
    <s v="D-STRUKT  L.30 PANTALONI"/>
    <s v="00SPW4"/>
    <s v="R093J"/>
    <s v="01"/>
    <s v="."/>
    <s v="00SPW4R093J"/>
    <s v="00SPW4R093J01"/>
    <s v="D-STRUKT R093J"/>
    <s v="00SPW5_R093J_01-01"/>
    <n v="280"/>
    <n v="112"/>
    <n v="336"/>
    <n v="0.7"/>
    <n v="100.80000000000001"/>
    <n v="3"/>
    <s v="01"/>
    <m/>
    <m/>
    <m/>
    <m/>
    <m/>
    <m/>
    <n v="2"/>
    <n v="1"/>
    <m/>
    <m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97%COTTON 3%ELASTANE"/>
    <s v="D-STRUKT  L.32 PANTALONI"/>
    <s v="00SPW5"/>
    <s v="R093J"/>
    <s v="01"/>
    <s v="."/>
    <s v="00SPW5R093J"/>
    <s v="00SPW5R093J01"/>
    <s v="D-STRUKT R093J"/>
    <s v="00SPW5_R093J_01-01"/>
    <n v="280"/>
    <n v="112"/>
    <n v="672"/>
    <n v="0.7"/>
    <n v="201.60000000000002"/>
    <n v="6"/>
    <s v="01"/>
    <m/>
    <m/>
    <m/>
    <n v="1"/>
    <n v="1"/>
    <n v="1"/>
    <n v="1"/>
    <m/>
    <m/>
    <n v="1"/>
    <n v="1"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98%COTTON 2%ELASTANE"/>
    <s v="D-STRUKT  L.30 PANTALONI"/>
    <s v="00SPW4"/>
    <s v="R09AR"/>
    <s v="01"/>
    <s v="."/>
    <s v="00SPW4R09AR"/>
    <s v="00SPW4R09AR01"/>
    <s v="D-STRUKT R09AR"/>
    <s v="00SPW5_R09AR_01-01"/>
    <n v="250"/>
    <n v="100"/>
    <n v="400"/>
    <n v="0.7"/>
    <n v="120"/>
    <n v="4"/>
    <s v="01"/>
    <m/>
    <m/>
    <m/>
    <m/>
    <m/>
    <n v="1"/>
    <m/>
    <n v="3"/>
    <m/>
    <m/>
    <m/>
    <m/>
    <m/>
    <m/>
    <m/>
    <m/>
    <m/>
    <m/>
    <m/>
    <m/>
  </r>
  <r>
    <s v="0005"/>
    <x v="4"/>
    <s v="6203423100"/>
    <s v=""/>
    <s v="RAGS"/>
    <s v="-"/>
    <x v="21"/>
    <s v="5 pockets"/>
    <s v="D-STRUKT"/>
    <s v="DE"/>
    <s v="Denim              "/>
    <s v="SLIM"/>
    <s v="00SPW5"/>
    <x v="0"/>
    <s v="98%COTTON 2%ELASTANE"/>
    <s v="D-STRUKT  L.32 PANTALONI"/>
    <s v="00SPW5"/>
    <s v="R09AR"/>
    <s v="01"/>
    <s v="."/>
    <s v="00SPW5R09AR"/>
    <s v="00SPW5R09AR01"/>
    <s v="D-STRUKT R09AR"/>
    <s v="00SPW5_R09AR_01-01"/>
    <n v="250"/>
    <n v="100"/>
    <n v="600"/>
    <n v="0.7"/>
    <n v="180"/>
    <n v="6"/>
    <s v="01"/>
    <m/>
    <m/>
    <m/>
    <m/>
    <m/>
    <n v="2"/>
    <n v="2"/>
    <n v="1"/>
    <n v="1"/>
    <m/>
    <m/>
    <m/>
    <m/>
    <m/>
    <m/>
    <m/>
    <m/>
    <m/>
    <m/>
    <m/>
  </r>
  <r>
    <s v="0005"/>
    <x v="4"/>
    <s v="6203423100"/>
    <s v=""/>
    <s v="PRE-FALL"/>
    <s v="-"/>
    <x v="21"/>
    <s v="5 pockets"/>
    <s v="D-STRUKT-A"/>
    <s v="DE"/>
    <s v="Denim              "/>
    <s v="SLIM"/>
    <s v="A00087"/>
    <x v="0"/>
    <s v="99%COTTON 1%ELASTANE"/>
    <s v="D-STRUKT-A L.32 PANTALONI"/>
    <s v="A00087"/>
    <s v="009HH"/>
    <s v="01"/>
    <s v="."/>
    <s v="A00087009HH"/>
    <s v="A00087009HH01"/>
    <s v="D-STRUKT-A 009HH"/>
    <s v="A00087_009HH_01-01"/>
    <n v="180"/>
    <n v="72"/>
    <n v="504"/>
    <n v="0.7"/>
    <n v="151.20000000000005"/>
    <n v="7"/>
    <s v="01"/>
    <m/>
    <m/>
    <m/>
    <m/>
    <n v="1"/>
    <n v="1"/>
    <n v="4"/>
    <m/>
    <n v="1"/>
    <m/>
    <m/>
    <m/>
    <m/>
    <m/>
    <m/>
    <m/>
    <m/>
    <m/>
    <m/>
    <m/>
  </r>
  <r>
    <s v="0005"/>
    <x v="4"/>
    <s v="6203423100"/>
    <s v=""/>
    <s v="HOLIDAY"/>
    <s v="-"/>
    <x v="21"/>
    <s v="5 pockets"/>
    <s v="D-STRUKT-A"/>
    <s v="DE"/>
    <s v="Denim              "/>
    <s v="SLIM"/>
    <s v="A00087"/>
    <x v="0"/>
    <s v="83%COTTON 16%POLYESTER 1%ELASTANE-SPANDEX"/>
    <s v="D-STRUKT-A L.32 PANTALONI"/>
    <s v="A00087"/>
    <s v="009MY"/>
    <s v="02"/>
    <s v="."/>
    <s v="A00087009MY"/>
    <s v="A00087009MY02"/>
    <s v="D-STRUKT-A 009MY"/>
    <s v="A00087_009MY_02-01"/>
    <n v="175"/>
    <n v="70"/>
    <n v="70"/>
    <n v="0.7"/>
    <n v="21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HOLIDAY"/>
    <s v="-"/>
    <x v="21"/>
    <s v="5 pockets"/>
    <s v="D-STRUKT-A"/>
    <s v="DE"/>
    <s v="Denim              "/>
    <s v="SLIM"/>
    <s v="A00087"/>
    <x v="0"/>
    <s v="83%COTTON 16%POLYESTER 1%ELASTANE-SPANDEX"/>
    <s v="D-STRUKT-A L.34 PANTALONI"/>
    <s v="A00744"/>
    <s v="009MY"/>
    <s v="02"/>
    <s v="."/>
    <s v="A00744009MY"/>
    <s v="A00744009MY02"/>
    <s v="D-STRUKT-A 009MY"/>
    <s v="A00087_009MY_02-01"/>
    <n v="175"/>
    <n v="70"/>
    <n v="350"/>
    <n v="0.7"/>
    <n v="105.00000000000003"/>
    <n v="5"/>
    <s v="01"/>
    <m/>
    <m/>
    <m/>
    <m/>
    <m/>
    <m/>
    <m/>
    <n v="3"/>
    <n v="2"/>
    <m/>
    <m/>
    <m/>
    <m/>
    <m/>
    <m/>
    <m/>
    <m/>
    <m/>
    <m/>
    <m/>
  </r>
  <r>
    <s v="0005"/>
    <x v="4"/>
    <s v="6203423500"/>
    <s v=""/>
    <s v="HOLIDAY"/>
    <s v="-"/>
    <x v="21"/>
    <s v="5 pockets"/>
    <s v="D-STRUKT-A-SP2"/>
    <s v="DE"/>
    <s v="Denim              "/>
    <s v="SLIM"/>
    <s v="A02053"/>
    <x v="0"/>
    <s v="98%COTTON 2%ELASTANE"/>
    <s v="D-STRUKT-A-SP2 L.30 PANTALONI"/>
    <s v="A02054"/>
    <s v="009SE"/>
    <s v="08"/>
    <s v="."/>
    <s v="A02054009SE"/>
    <s v="A02054009SE08"/>
    <s v="D-STRUKT-A-SP2 009SE"/>
    <s v="A02053_009SE_08-01"/>
    <n v="250"/>
    <n v="100"/>
    <n v="100"/>
    <n v="0.7"/>
    <n v="30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500"/>
    <s v=""/>
    <s v="HOLIDAY"/>
    <s v="-"/>
    <x v="21"/>
    <s v="5 pockets"/>
    <s v="D-STRUKT-A-SP2"/>
    <s v="DE"/>
    <s v="Denim              "/>
    <s v="SLIM"/>
    <s v="A02053"/>
    <x v="0"/>
    <s v="98%COTTON 2%ELASTANE"/>
    <s v="D-STRUKT-A-SP2 L.30 PANTALONI"/>
    <s v="A02054"/>
    <s v="009SE"/>
    <s v="010"/>
    <s v="."/>
    <s v="A02054009SE"/>
    <s v="A02054009SE010"/>
    <s v="D-STRUKT-A-SP2 009SE"/>
    <s v="A02053_009SE_010-01"/>
    <n v="250"/>
    <n v="100"/>
    <n v="200"/>
    <n v="0.7"/>
    <n v="60"/>
    <n v="2"/>
    <s v="01"/>
    <m/>
    <m/>
    <m/>
    <m/>
    <m/>
    <m/>
    <n v="2"/>
    <m/>
    <m/>
    <m/>
    <m/>
    <m/>
    <m/>
    <m/>
    <m/>
    <m/>
    <m/>
    <m/>
    <m/>
    <m/>
  </r>
  <r>
    <s v="0005"/>
    <x v="4"/>
    <s v="6203423100"/>
    <s v=""/>
    <s v="SUMMER"/>
    <s v="-"/>
    <x v="21"/>
    <s v="5 pockets"/>
    <s v="D-STRUKT-GA"/>
    <s v="DE"/>
    <s v="Denim              "/>
    <s v="SLIM"/>
    <s v="A02439"/>
    <x v="0"/>
    <s v="99%COTTON 1%ELASTANE"/>
    <s v="D-STRUKT-GA L.30 PANTALONI"/>
    <s v="A02440"/>
    <s v="009TN"/>
    <s v="01"/>
    <s v="."/>
    <s v="A02440009TN"/>
    <s v="A02440009TN01"/>
    <s v="D-STRUKT-GA 009TN"/>
    <s v="A02439_009TN_01-01"/>
    <n v="225"/>
    <n v="90"/>
    <n v="990"/>
    <n v="0.7"/>
    <n v="297"/>
    <n v="11"/>
    <s v="01"/>
    <m/>
    <m/>
    <m/>
    <m/>
    <n v="3"/>
    <n v="2"/>
    <n v="2"/>
    <n v="1"/>
    <n v="2"/>
    <m/>
    <n v="1"/>
    <m/>
    <m/>
    <m/>
    <m/>
    <m/>
    <m/>
    <m/>
    <m/>
    <m/>
  </r>
  <r>
    <s v="0005"/>
    <x v="4"/>
    <s v="6203423100"/>
    <s v=""/>
    <s v="SUMMER"/>
    <s v="-"/>
    <x v="21"/>
    <s v="5 pockets"/>
    <s v="D-STRUKT-GA"/>
    <s v="DE"/>
    <s v="Denim              "/>
    <s v="SLIM"/>
    <s v="A02439"/>
    <x v="0"/>
    <s v="99%COTTON 1%ELASTANE"/>
    <s v="D-STRUKT-GA L.32 PANTALONI"/>
    <s v="A02439"/>
    <s v="009TN"/>
    <s v="01"/>
    <s v="."/>
    <s v="A02439009TN"/>
    <s v="A02439009TN01"/>
    <s v="D-STRUKT-GA 009TN"/>
    <s v="A02439_009TN_01-01"/>
    <n v="225"/>
    <n v="90"/>
    <n v="2610"/>
    <n v="0.7"/>
    <n v="783.00000000000023"/>
    <n v="29"/>
    <s v="01"/>
    <m/>
    <m/>
    <m/>
    <n v="1"/>
    <n v="2"/>
    <n v="5"/>
    <n v="9"/>
    <n v="2"/>
    <n v="3"/>
    <n v="5"/>
    <n v="1"/>
    <n v="1"/>
    <m/>
    <m/>
    <m/>
    <m/>
    <m/>
    <m/>
    <m/>
    <m/>
  </r>
  <r>
    <s v="0005"/>
    <x v="4"/>
    <s v="6203423100"/>
    <s v=""/>
    <s v="SUMMER"/>
    <s v="-"/>
    <x v="21"/>
    <s v="5 pockets"/>
    <s v="D-STRUKT-GB"/>
    <s v="DE"/>
    <s v="Denim              "/>
    <s v="SLIM"/>
    <s v="A02442"/>
    <x v="0"/>
    <s v="99%COTTON 1%ELASTANE"/>
    <s v="D-STRUKT-GB L.30 PANTALONI"/>
    <s v="A02443"/>
    <s v="009TX"/>
    <s v="01"/>
    <s v="."/>
    <s v="A02443009TX"/>
    <s v="A02443009TX01"/>
    <s v="D-STRUKT-GB 009TX"/>
    <s v="A02442_009TX_01-01"/>
    <n v="225"/>
    <n v="90"/>
    <n v="1080"/>
    <n v="0.7"/>
    <n v="324"/>
    <n v="12"/>
    <s v="01"/>
    <m/>
    <m/>
    <m/>
    <m/>
    <m/>
    <n v="3"/>
    <n v="3"/>
    <n v="2"/>
    <n v="2"/>
    <n v="1"/>
    <n v="1"/>
    <m/>
    <m/>
    <m/>
    <m/>
    <m/>
    <m/>
    <m/>
    <m/>
    <m/>
  </r>
  <r>
    <s v="0005"/>
    <x v="4"/>
    <s v="6203423100"/>
    <s v=""/>
    <s v="SUMMER"/>
    <s v="-"/>
    <x v="21"/>
    <s v="5 pockets"/>
    <s v="D-STRUKT-GB"/>
    <s v="DE"/>
    <s v="Denim              "/>
    <s v="SLIM"/>
    <s v="A02442"/>
    <x v="0"/>
    <s v="99%COTTON 1%ELASTANE"/>
    <s v="D-STRUKT-GB L.32 PANTALONI"/>
    <s v="A02442"/>
    <s v="009TX"/>
    <s v="01"/>
    <s v="."/>
    <s v="A02442009TX"/>
    <s v="A02442009TX01"/>
    <s v="D-STRUKT-GB 009TX"/>
    <s v="A02442_009TX_01-01"/>
    <n v="225"/>
    <n v="90"/>
    <n v="990"/>
    <n v="0.7"/>
    <n v="297"/>
    <n v="11"/>
    <s v="01"/>
    <m/>
    <m/>
    <m/>
    <m/>
    <m/>
    <n v="2"/>
    <n v="3"/>
    <n v="2"/>
    <n v="3"/>
    <m/>
    <m/>
    <n v="1"/>
    <m/>
    <m/>
    <m/>
    <m/>
    <m/>
    <m/>
    <m/>
    <m/>
  </r>
  <r>
    <s v="0005"/>
    <x v="4"/>
    <s v="6203423100"/>
    <s v=""/>
    <s v="SPRING"/>
    <s v="-"/>
    <x v="21"/>
    <s v="5 pockets"/>
    <s v="D-STRUKT-GO"/>
    <s v="DE"/>
    <s v="Denim              "/>
    <s v="SLIM"/>
    <s v="A02182"/>
    <x v="0"/>
    <s v="83%COTTON 16%POLYESTER 1%ELASTANE-SPANDEX"/>
    <s v="D-STRUKT-GO L.30 PANTALONI"/>
    <s v="A02184"/>
    <s v="009MZ"/>
    <s v="02"/>
    <s v="."/>
    <s v="A02184009MZ"/>
    <s v="A02184009MZ02"/>
    <s v="D-STRUKT-GO 009MZ"/>
    <s v="A02182_009MZ_02-01"/>
    <n v="250"/>
    <n v="100"/>
    <n v="1300"/>
    <n v="0.7"/>
    <n v="390.00000000000011"/>
    <n v="13"/>
    <s v="01"/>
    <m/>
    <m/>
    <m/>
    <n v="1"/>
    <m/>
    <n v="6"/>
    <n v="2"/>
    <n v="4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-GO"/>
    <s v="DE"/>
    <s v="Denim              "/>
    <s v="SLIM"/>
    <s v="A02182"/>
    <x v="0"/>
    <s v="83%COTTON 16%POLYESTER 1%ELASTANE-SPANDEX"/>
    <s v="D-STRUKT-GO L.32 PANTALONI"/>
    <s v="A02182"/>
    <s v="009MZ"/>
    <s v="02"/>
    <s v="."/>
    <s v="A02182009MZ"/>
    <s v="A02182009MZ02"/>
    <s v="D-STRUKT-GO 009MZ"/>
    <s v="A02182_009MZ_02-01"/>
    <n v="250"/>
    <n v="100"/>
    <n v="2800"/>
    <n v="0.7"/>
    <n v="840.00000000000023"/>
    <n v="28"/>
    <s v="01"/>
    <m/>
    <m/>
    <n v="1"/>
    <n v="1"/>
    <n v="2"/>
    <n v="3"/>
    <n v="10"/>
    <n v="3"/>
    <n v="6"/>
    <n v="1"/>
    <m/>
    <m/>
    <m/>
    <n v="1"/>
    <m/>
    <m/>
    <m/>
    <m/>
    <m/>
    <m/>
  </r>
  <r>
    <s v="0005"/>
    <x v="4"/>
    <s v="6203423100"/>
    <s v=""/>
    <s v="SPRING"/>
    <s v="-"/>
    <x v="21"/>
    <s v="5 pockets"/>
    <s v="D-STRUKT-GO"/>
    <s v="DE"/>
    <s v="Denim              "/>
    <s v="SLIM"/>
    <s v="A02182"/>
    <x v="0"/>
    <s v="99%COTTON 1%ELASTANE"/>
    <s v="D-STRUKT-GO L.30 PANTALONI"/>
    <s v="A02184"/>
    <s v="009NI"/>
    <s v="01"/>
    <s v="."/>
    <s v="A02184009NI"/>
    <s v="A02184009NI01"/>
    <s v="D-STRUKT-GO 009NI"/>
    <s v="A02182_009NI_01-01"/>
    <n v="250"/>
    <n v="100"/>
    <n v="1200"/>
    <n v="0.7"/>
    <n v="360"/>
    <n v="12"/>
    <s v="01"/>
    <m/>
    <m/>
    <m/>
    <m/>
    <m/>
    <n v="3"/>
    <n v="2"/>
    <n v="3"/>
    <n v="2"/>
    <n v="2"/>
    <m/>
    <m/>
    <m/>
    <m/>
    <m/>
    <m/>
    <m/>
    <m/>
    <m/>
    <m/>
  </r>
  <r>
    <s v="0005"/>
    <x v="4"/>
    <s v="6203423100"/>
    <s v=""/>
    <s v="SPRING"/>
    <s v="-"/>
    <x v="21"/>
    <s v="5 pockets"/>
    <s v="D-STRUKT-GO"/>
    <s v="DE"/>
    <s v="Denim              "/>
    <s v="SLIM"/>
    <s v="A02182"/>
    <x v="0"/>
    <s v="99%COTTON 1%ELASTANE"/>
    <s v="D-STRUKT-GO L.32 PANTALONI"/>
    <s v="A02182"/>
    <s v="009NI"/>
    <s v="01"/>
    <s v="."/>
    <s v="A02182009NI"/>
    <s v="A02182009NI01"/>
    <s v="D-STRUKT-GO 009NI"/>
    <s v="A02182_009NI_01-01"/>
    <n v="250"/>
    <n v="100"/>
    <n v="1300"/>
    <n v="0.7"/>
    <n v="390.00000000000011"/>
    <n v="13"/>
    <s v="01"/>
    <m/>
    <m/>
    <m/>
    <m/>
    <m/>
    <n v="3"/>
    <n v="2"/>
    <n v="2"/>
    <n v="3"/>
    <n v="3"/>
    <m/>
    <m/>
    <m/>
    <m/>
    <m/>
    <m/>
    <m/>
    <m/>
    <m/>
    <m/>
  </r>
  <r>
    <s v="0005"/>
    <x v="4"/>
    <s v="6203423100"/>
    <s v=""/>
    <s v="SPRING"/>
    <s v="-"/>
    <x v="21"/>
    <s v="5 pockets"/>
    <s v="D-STRUKT-P"/>
    <s v="DE"/>
    <s v="Denim              "/>
    <s v="SLIM"/>
    <s v="A02221"/>
    <x v="0"/>
    <s v="98%COTTON 2%ELASTANE"/>
    <s v="D-STRUKT-P L.30 PANTALONI"/>
    <s v="A02222"/>
    <s v="009NS"/>
    <s v="01"/>
    <s v="."/>
    <s v="A02222009NS"/>
    <s v="A02222009NS01"/>
    <s v="D-STRUKT-P 009NS"/>
    <s v="A02221_009NS_01-01"/>
    <n v="175"/>
    <n v="70"/>
    <n v="210"/>
    <n v="0.7"/>
    <n v="63"/>
    <n v="3"/>
    <s v="01"/>
    <m/>
    <m/>
    <m/>
    <m/>
    <n v="1"/>
    <n v="2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STRUKT-P"/>
    <s v="DE"/>
    <s v="Denim              "/>
    <s v="SLIM"/>
    <s v="A02221"/>
    <x v="0"/>
    <s v="98%COTTON 2%ELASTANE"/>
    <s v="D-STRUKT-P L.32 PANTALONI"/>
    <s v="A02221"/>
    <s v="009NS"/>
    <s v="01"/>
    <s v="."/>
    <s v="A02221009NS"/>
    <s v="A02221009NS01"/>
    <s v="D-STRUKT-P 009NS"/>
    <s v="A02221_009NS_01-01"/>
    <n v="175"/>
    <n v="70"/>
    <n v="980"/>
    <n v="0.7"/>
    <n v="294"/>
    <n v="14"/>
    <s v="01"/>
    <m/>
    <m/>
    <m/>
    <m/>
    <n v="1"/>
    <n v="2"/>
    <n v="8"/>
    <n v="3"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D-STRUKT-SP11"/>
    <s v="DE"/>
    <s v="Denim              "/>
    <s v="SLIM"/>
    <s v="A00480"/>
    <x v="0"/>
    <s v="99%COTTON 1%ELASTANE"/>
    <s v="D-STRUKT-SP11 L.30 PANTALONI"/>
    <s v="A00481"/>
    <s v="009GE"/>
    <s v="01"/>
    <s v="."/>
    <s v="A00481009GE"/>
    <s v="A00481009GE01"/>
    <s v="D-STRUKT-SP11 009GE"/>
    <s v="A00480_009GE_01-01"/>
    <n v="190"/>
    <n v="76"/>
    <n v="532"/>
    <n v="0.7"/>
    <n v="159.60000000000002"/>
    <n v="7"/>
    <s v="01"/>
    <m/>
    <m/>
    <m/>
    <m/>
    <n v="3"/>
    <m/>
    <m/>
    <n v="3"/>
    <m/>
    <n v="1"/>
    <m/>
    <m/>
    <m/>
    <m/>
    <m/>
    <m/>
    <m/>
    <m/>
    <m/>
    <m/>
  </r>
  <r>
    <s v="0005"/>
    <x v="4"/>
    <s v="6203423100"/>
    <s v=""/>
    <s v="SUMMER"/>
    <s v="-"/>
    <x v="21"/>
    <s v="5 pockets"/>
    <s v="D-STRUKT-SP17"/>
    <s v="DE"/>
    <s v="Denim              "/>
    <s v="SLIM"/>
    <s v="A02064"/>
    <x v="0"/>
    <s v="83%COTTON 16%POLYESTER 1%ELASTANE-SPANDEX"/>
    <s v="D-STRUKT-SP17 L.30 PANTALONI"/>
    <s v="A02065"/>
    <s v="009RE"/>
    <s v="02"/>
    <s v="."/>
    <s v="A02065009RE"/>
    <s v="A02065009RE02"/>
    <s v="D-STRUKT-SP17 009RE"/>
    <s v="A02064_009RE_02-01"/>
    <n v="225"/>
    <n v="90"/>
    <n v="1170"/>
    <n v="0.7"/>
    <n v="351"/>
    <n v="13"/>
    <s v="01"/>
    <m/>
    <m/>
    <m/>
    <m/>
    <n v="2"/>
    <n v="2"/>
    <n v="2"/>
    <n v="2"/>
    <n v="2"/>
    <n v="3"/>
    <m/>
    <m/>
    <m/>
    <m/>
    <m/>
    <m/>
    <m/>
    <m/>
    <m/>
    <m/>
  </r>
  <r>
    <s v="0005"/>
    <x v="4"/>
    <s v="6203423100"/>
    <s v=""/>
    <s v="SUMMER"/>
    <s v="-"/>
    <x v="21"/>
    <s v="5 pockets"/>
    <s v="D-STRUKT-SP17"/>
    <s v="DE"/>
    <s v="Denim              "/>
    <s v="SLIM"/>
    <s v="A02064"/>
    <x v="0"/>
    <s v="83%COTTON 16%POLYESTER 1%ELASTANE-SPANDEX"/>
    <s v="D-STRUKT-SP17 L.32 PANTALONI"/>
    <s v="A02064"/>
    <s v="009RE"/>
    <s v="02"/>
    <s v="."/>
    <s v="A02064009RE"/>
    <s v="A02064009RE02"/>
    <s v="D-STRUKT-SP17 009RE"/>
    <s v="A02064_009RE_02-01"/>
    <n v="225"/>
    <n v="90"/>
    <n v="1440"/>
    <n v="0.7"/>
    <n v="432.00000000000011"/>
    <n v="16"/>
    <s v="01"/>
    <m/>
    <m/>
    <m/>
    <m/>
    <n v="1"/>
    <n v="3"/>
    <n v="2"/>
    <n v="1"/>
    <n v="3"/>
    <n v="3"/>
    <n v="2"/>
    <n v="1"/>
    <m/>
    <m/>
    <m/>
    <m/>
    <m/>
    <m/>
    <m/>
    <m/>
  </r>
  <r>
    <s v="0005"/>
    <x v="4"/>
    <s v="6203423100"/>
    <s v=""/>
    <s v="SUMMER"/>
    <s v="-"/>
    <x v="21"/>
    <s v="5 pockets"/>
    <s v="D-STRUKT-SP19"/>
    <s v="DE"/>
    <s v="Denim              "/>
    <s v="SLIM"/>
    <s v="A02613"/>
    <x v="0"/>
    <s v="97%COTTON 3%ELASTANE"/>
    <s v="D-STRUKT-SP19 L.30 PANTALONI"/>
    <s v="A02614"/>
    <s v="003AF"/>
    <s v="8MH"/>
    <s v="DARK SAPPHIRE"/>
    <s v="A02614003AF"/>
    <s v="A02614003AF8MH"/>
    <s v="D-STRUKT-SP19 003AF"/>
    <s v="A02613_003AF_8MH-01"/>
    <n v="195"/>
    <n v="78"/>
    <n v="780"/>
    <n v="0.7"/>
    <n v="234"/>
    <n v="10"/>
    <s v="01"/>
    <m/>
    <m/>
    <m/>
    <m/>
    <m/>
    <n v="2"/>
    <n v="8"/>
    <m/>
    <m/>
    <m/>
    <m/>
    <m/>
    <m/>
    <m/>
    <m/>
    <m/>
    <m/>
    <m/>
    <m/>
    <m/>
  </r>
  <r>
    <s v="0005"/>
    <x v="4"/>
    <s v="6203423100"/>
    <s v=""/>
    <s v="SUMMER"/>
    <s v="-"/>
    <x v="21"/>
    <s v="5 pockets"/>
    <s v="D-STRUKT-SP19"/>
    <s v="DE"/>
    <s v="Denim              "/>
    <s v="SLIM"/>
    <s v="A02613"/>
    <x v="0"/>
    <s v="97%COTTON 3%ELASTANE"/>
    <s v="D-STRUKT-SP19 L.32 PANTALONI"/>
    <s v="A02613"/>
    <s v="003AF"/>
    <s v="8MH"/>
    <s v="DARK SAPPHIRE"/>
    <s v="A02613003AF"/>
    <s v="A02613003AF8MH"/>
    <s v="D-STRUKT-SP19 003AF"/>
    <s v="A02613_003AF_8MH-01"/>
    <n v="195"/>
    <n v="78"/>
    <n v="390"/>
    <n v="0.7"/>
    <n v="117"/>
    <n v="5"/>
    <s v="01"/>
    <m/>
    <m/>
    <m/>
    <m/>
    <m/>
    <m/>
    <n v="4"/>
    <m/>
    <m/>
    <n v="1"/>
    <m/>
    <m/>
    <m/>
    <m/>
    <m/>
    <m/>
    <m/>
    <m/>
    <m/>
    <m/>
  </r>
  <r>
    <s v="0005"/>
    <x v="4"/>
    <s v="6203423100"/>
    <s v=""/>
    <s v="PRE-FALL"/>
    <s v="-"/>
    <x v="21"/>
    <s v="5 pockets"/>
    <s v="D-STRUKT-SP7"/>
    <s v="DE"/>
    <s v="Denim              "/>
    <s v="SLIM"/>
    <s v="A00468"/>
    <x v="0"/>
    <s v="98%COTTON 2%ELASTANE"/>
    <s v="D-STRUKT-SP7 L.30 PANTALONI"/>
    <s v="A00469"/>
    <s v="009DX"/>
    <s v="01"/>
    <s v="."/>
    <s v="A00469009DX"/>
    <s v="A00469009DX01"/>
    <s v="D-STRUKT-SP7 009DX"/>
    <s v="A00468_009DX_01-01"/>
    <n v="180"/>
    <n v="72"/>
    <n v="720"/>
    <n v="0.7"/>
    <n v="216.00000000000006"/>
    <n v="10"/>
    <s v="01"/>
    <m/>
    <m/>
    <m/>
    <m/>
    <m/>
    <n v="2"/>
    <n v="2"/>
    <n v="3"/>
    <n v="3"/>
    <m/>
    <m/>
    <m/>
    <m/>
    <m/>
    <m/>
    <m/>
    <m/>
    <m/>
    <m/>
    <m/>
  </r>
  <r>
    <s v="0005"/>
    <x v="4"/>
    <s v="6203423100"/>
    <s v=""/>
    <s v="SPRING"/>
    <s v="-"/>
    <x v="21"/>
    <s v="5 pockets"/>
    <s v="D-VIDER"/>
    <s v="DE"/>
    <s v="Denim              "/>
    <s v="CARROT"/>
    <s v="00SSQ3"/>
    <x v="0"/>
    <s v="98%COTTON 2%ELASTANE"/>
    <s v="D-VIDER  L.32 PANTALONI"/>
    <s v="00SSQ3"/>
    <s v="009JR"/>
    <s v="01"/>
    <s v="."/>
    <s v="00SSQ3009JR"/>
    <s v="00SSQ3009JR01"/>
    <s v="D-VIDER 009JR"/>
    <s v="00SSQ3_009JR_01-01"/>
    <n v="280"/>
    <n v="112"/>
    <n v="336"/>
    <n v="0.7"/>
    <n v="100.80000000000001"/>
    <n v="3"/>
    <s v="01"/>
    <m/>
    <m/>
    <m/>
    <n v="2"/>
    <n v="1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VIDER"/>
    <s v="DE"/>
    <s v="Denim              "/>
    <s v="CARROT"/>
    <s v="00SSQ3"/>
    <x v="0"/>
    <s v="99%COTTON 1%ELASTANE"/>
    <s v="D-VIDER  L.30 PANTALONI"/>
    <s v="00SSPZ"/>
    <s v="009NH"/>
    <s v="01"/>
    <s v="."/>
    <s v="00SSPZ009NH"/>
    <s v="00SSPZ009NH01"/>
    <s v="D-VIDER 009NH"/>
    <s v="00SSQ3_009NH_01-01"/>
    <n v="350"/>
    <n v="140"/>
    <n v="280"/>
    <n v="0.7"/>
    <n v="84"/>
    <n v="2"/>
    <s v="01"/>
    <m/>
    <m/>
    <m/>
    <m/>
    <m/>
    <m/>
    <n v="1"/>
    <m/>
    <n v="1"/>
    <m/>
    <m/>
    <m/>
    <m/>
    <m/>
    <m/>
    <m/>
    <m/>
    <m/>
    <m/>
    <m/>
  </r>
  <r>
    <s v="0005"/>
    <x v="4"/>
    <s v="6203423100"/>
    <s v=""/>
    <s v="SPRING"/>
    <s v="-"/>
    <x v="21"/>
    <s v="5 pockets"/>
    <s v="D-VIDER"/>
    <s v="DE"/>
    <s v="Denim              "/>
    <s v="CARROT"/>
    <s v="00SSQ3"/>
    <x v="0"/>
    <s v="99%COTTON 1%ELASTANE"/>
    <s v="D-VIDER  L.32 PANTALONI"/>
    <s v="00SSQ3"/>
    <s v="009NH"/>
    <s v="01"/>
    <s v="."/>
    <s v="00SSQ3009NH"/>
    <s v="00SSQ3009NH01"/>
    <s v="D-VIDER 009NH"/>
    <s v="00SSQ3_009NH_01-01"/>
    <n v="350"/>
    <n v="140"/>
    <n v="1260"/>
    <n v="0.7"/>
    <n v="378"/>
    <n v="9"/>
    <s v="01"/>
    <m/>
    <m/>
    <m/>
    <m/>
    <m/>
    <n v="3"/>
    <n v="2"/>
    <n v="3"/>
    <n v="1"/>
    <m/>
    <m/>
    <m/>
    <m/>
    <m/>
    <m/>
    <m/>
    <m/>
    <m/>
    <m/>
    <m/>
  </r>
  <r>
    <s v="0005"/>
    <x v="4"/>
    <s v="6203423100"/>
    <s v=""/>
    <s v="SPRING"/>
    <s v="-"/>
    <x v="21"/>
    <s v="5 pockets"/>
    <s v="D-VIDER"/>
    <s v="DE"/>
    <s v="Denim              "/>
    <s v="CARROT"/>
    <s v="00SSQ3"/>
    <x v="0"/>
    <s v="97%COTTON 2%ELASTOMULTIESTER 1%ELASTANE"/>
    <s v="D-VIDER  L.30 PANTALONI"/>
    <s v="00SSPZ"/>
    <s v="009RS"/>
    <s v="01"/>
    <s v="."/>
    <s v="00SSPZ009RS"/>
    <s v="00SSPZ009RS01"/>
    <s v="D-VIDER 009RS"/>
    <s v="00SSQ3_009RS_01-01"/>
    <n v="175"/>
    <n v="70"/>
    <n v="70"/>
    <n v="0.7"/>
    <n v="21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23100"/>
    <s v=""/>
    <s v="SPRING"/>
    <s v="-"/>
    <x v="21"/>
    <s v="5 pockets"/>
    <s v="D-VIDER-GO"/>
    <s v="DE"/>
    <s v="Denim              "/>
    <s v="CARROT"/>
    <s v="A02189"/>
    <x v="0"/>
    <s v="99%COTTON 1%ELASTANE"/>
    <s v="D-VIDER-GO L.30 PANTALONI"/>
    <s v="A02190"/>
    <s v="009NJ"/>
    <s v="01"/>
    <s v="."/>
    <s v="A02190009NJ"/>
    <s v="A02190009NJ01"/>
    <s v="D-VIDER-GO 009NJ"/>
    <s v="A02189_009NJ_01-01"/>
    <n v="250"/>
    <n v="100"/>
    <n v="1300"/>
    <n v="0.7"/>
    <n v="390.00000000000011"/>
    <n v="13"/>
    <s v="01"/>
    <m/>
    <m/>
    <m/>
    <n v="2"/>
    <n v="2"/>
    <n v="3"/>
    <n v="1"/>
    <n v="2"/>
    <n v="1"/>
    <n v="1"/>
    <n v="1"/>
    <m/>
    <m/>
    <m/>
    <m/>
    <m/>
    <m/>
    <m/>
    <m/>
    <m/>
  </r>
  <r>
    <s v="0005"/>
    <x v="4"/>
    <s v="6203423100"/>
    <s v=""/>
    <s v="SPRING"/>
    <s v="-"/>
    <x v="21"/>
    <s v="5 pockets"/>
    <s v="D-VIDER-GO"/>
    <s v="DE"/>
    <s v="Denim              "/>
    <s v="CARROT"/>
    <s v="A02189"/>
    <x v="0"/>
    <s v="99%COTTON 1%ELASTANE"/>
    <s v="D-VIDER-GO L.32 PANTALONI"/>
    <s v="A02189"/>
    <s v="009NJ"/>
    <s v="01"/>
    <s v="."/>
    <s v="A02189009NJ"/>
    <s v="A02189009NJ01"/>
    <s v="D-VIDER-GO 009NJ"/>
    <s v="A02189_009NJ_01-01"/>
    <n v="250"/>
    <n v="100"/>
    <n v="1300"/>
    <n v="0.7"/>
    <n v="390.00000000000011"/>
    <n v="13"/>
    <s v="01"/>
    <m/>
    <m/>
    <m/>
    <n v="2"/>
    <n v="2"/>
    <n v="2"/>
    <n v="3"/>
    <n v="3"/>
    <n v="1"/>
    <m/>
    <m/>
    <m/>
    <m/>
    <m/>
    <m/>
    <m/>
    <m/>
    <m/>
    <m/>
    <m/>
  </r>
  <r>
    <s v="0005"/>
    <x v="4"/>
    <s v="6203423100"/>
    <s v=""/>
    <s v="HOLIDAY"/>
    <s v="-"/>
    <x v="21"/>
    <s v="5 pockets"/>
    <s v="D-YENNOX"/>
    <s v="DE"/>
    <s v="Denim              "/>
    <s v="TAPERED"/>
    <s v="A00389"/>
    <x v="0"/>
    <s v="98%COTTON 2%ELASTANE"/>
    <s v="D-YENNOX L.32 PANTALONI"/>
    <s v="A00389"/>
    <s v="009DG"/>
    <s v="01"/>
    <s v="."/>
    <s v="A00389009DG"/>
    <s v="A00389009DG01"/>
    <s v="D-YENNOX 009DG"/>
    <s v="A00389_009DG_01-01"/>
    <n v="110"/>
    <n v="44"/>
    <n v="792"/>
    <n v="0.7"/>
    <n v="237.60000000000002"/>
    <n v="18"/>
    <s v="01"/>
    <m/>
    <m/>
    <m/>
    <m/>
    <n v="2"/>
    <n v="3"/>
    <n v="13"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D-YENNOX"/>
    <s v="DE"/>
    <s v="Denim              "/>
    <s v="TAPERED"/>
    <s v="A00389"/>
    <x v="0"/>
    <s v="98%COTTON 2%ELASTANE"/>
    <s v="D-YENNOX L.30 PANTALONI"/>
    <s v="A00393"/>
    <s v="009EQ"/>
    <s v="01"/>
    <s v="."/>
    <s v="A00393009EQ"/>
    <s v="A00393009EQ01"/>
    <s v="D-YENNOX 009EQ"/>
    <s v="A00389_009EQ_01-01"/>
    <n v="110"/>
    <n v="44"/>
    <n v="352"/>
    <n v="0.7"/>
    <n v="105.60000000000002"/>
    <n v="8"/>
    <s v="01"/>
    <m/>
    <m/>
    <m/>
    <n v="1"/>
    <n v="2"/>
    <n v="2"/>
    <n v="3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D-YENNOX"/>
    <s v="DE"/>
    <s v="Denim              "/>
    <s v="TAPERED"/>
    <s v="A00389"/>
    <x v="0"/>
    <s v="98%COTTON 2%ELASTANE"/>
    <s v="D-YENNOX L.30 PANTALONI"/>
    <s v="A00393"/>
    <s v="009NX"/>
    <s v="01"/>
    <s v="."/>
    <s v="A00393009NX"/>
    <s v="A00393009NX01"/>
    <s v="D-YENNOX 009NX"/>
    <s v="A00389_009NX_01-01"/>
    <n v="120"/>
    <n v="48"/>
    <n v="240"/>
    <n v="0.7"/>
    <n v="72"/>
    <n v="5"/>
    <s v="01"/>
    <m/>
    <m/>
    <m/>
    <m/>
    <m/>
    <m/>
    <m/>
    <n v="2"/>
    <n v="2"/>
    <m/>
    <n v="1"/>
    <m/>
    <m/>
    <m/>
    <m/>
    <m/>
    <m/>
    <m/>
    <m/>
    <m/>
  </r>
  <r>
    <s v="0005"/>
    <x v="4"/>
    <s v="6203423100"/>
    <s v=""/>
    <s v="SPRING"/>
    <s v="-"/>
    <x v="21"/>
    <s v="5 pockets"/>
    <s v="D-YENNOX"/>
    <s v="DE"/>
    <s v="Denim              "/>
    <s v="TAPERED"/>
    <s v="A00389"/>
    <x v="0"/>
    <s v="98%COTTON 2%ELASTANE"/>
    <s v="D-YENNOX L.32 PANTALONI"/>
    <s v="A00389"/>
    <s v="009NX"/>
    <s v="01"/>
    <s v="."/>
    <s v="A00389009NX"/>
    <s v="A00389009NX01"/>
    <s v="D-YENNOX 009NX"/>
    <s v="A00389_009NX_01-01"/>
    <n v="120"/>
    <n v="48"/>
    <n v="288"/>
    <n v="0.7"/>
    <n v="86.4"/>
    <n v="6"/>
    <s v="01"/>
    <m/>
    <m/>
    <m/>
    <m/>
    <n v="2"/>
    <n v="4"/>
    <m/>
    <m/>
    <m/>
    <m/>
    <m/>
    <m/>
    <m/>
    <m/>
    <m/>
    <m/>
    <m/>
    <m/>
    <m/>
    <m/>
  </r>
  <r>
    <s v="0005"/>
    <x v="4"/>
    <s v="6203423100"/>
    <s v="P"/>
    <s v="RAGS"/>
    <s v="-"/>
    <x v="21"/>
    <s v="5 pockets"/>
    <s v="IAKOP"/>
    <s v="DE"/>
    <s v="Denim              "/>
    <s v="REGULAR SLIM-TAPERED"/>
    <s v="00CLXE"/>
    <x v="0"/>
    <s v="98%COTTON 2%ELASTANE"/>
    <s v="IAKOP L.30 PANTALONI"/>
    <s v="00CLXD"/>
    <s v="R7TA8"/>
    <s v="01"/>
    <s v="."/>
    <s v="00CLXDR7TA8"/>
    <s v="00CLXDR7TA801"/>
    <s v="IAKOP R7TA8"/>
    <s v="00CLXE_R7TA8_01-01"/>
    <n v="160"/>
    <n v="64"/>
    <n v="128"/>
    <n v="0.7"/>
    <n v="38.400000000000006"/>
    <n v="2"/>
    <s v="01"/>
    <m/>
    <m/>
    <m/>
    <m/>
    <m/>
    <m/>
    <n v="2"/>
    <m/>
    <m/>
    <m/>
    <m/>
    <m/>
    <m/>
    <m/>
    <m/>
    <m/>
    <m/>
    <m/>
    <m/>
    <m/>
  </r>
  <r>
    <s v="0005"/>
    <x v="4"/>
    <s v="6203423100"/>
    <s v="P"/>
    <s v="RAGS"/>
    <s v="-"/>
    <x v="21"/>
    <s v="5 pockets"/>
    <s v="IAKOP"/>
    <s v="DE"/>
    <s v="Denim              "/>
    <s v="REGULAR SLIM-TAPERED"/>
    <s v="00CLXE"/>
    <x v="0"/>
    <s v="98%COTTON 2%ELASTANE"/>
    <s v="IAKOP L.32 PANTALONI"/>
    <s v="00CLXE"/>
    <s v="R7TA8"/>
    <s v="01"/>
    <s v="."/>
    <s v="00CLXER7TA8"/>
    <s v="00CLXER7TA801"/>
    <s v="IAKOP R7TA8"/>
    <s v="00CLXE_R7TA8_01-01"/>
    <n v="160"/>
    <n v="64"/>
    <n v="512"/>
    <n v="0.7"/>
    <n v="153.60000000000002"/>
    <n v="8"/>
    <s v="01"/>
    <m/>
    <m/>
    <m/>
    <m/>
    <m/>
    <n v="1"/>
    <n v="1"/>
    <n v="3"/>
    <n v="1"/>
    <n v="2"/>
    <m/>
    <m/>
    <m/>
    <m/>
    <m/>
    <m/>
    <m/>
    <m/>
    <m/>
    <m/>
  </r>
  <r>
    <s v="0005"/>
    <x v="4"/>
    <s v="6203423100"/>
    <s v="P"/>
    <s v="RAGS"/>
    <s v="-"/>
    <x v="21"/>
    <s v="5 pockets"/>
    <s v="IAKOP"/>
    <s v="DE"/>
    <s v="Denim              "/>
    <s v="REGULAR SLIM-TAPERED"/>
    <s v="00CLXE"/>
    <x v="0"/>
    <s v="98%COTTON 2%ELASTANE"/>
    <s v="IAKOP L.30 PANTALONI"/>
    <s v="00CLXD"/>
    <s v="R8AL1"/>
    <s v="01"/>
    <s v="."/>
    <s v="00CLXDR8AL1"/>
    <s v="00CLXDR8AL101"/>
    <s v="IAKOP R8AL1"/>
    <s v="00CLXE_R8AL1_01-01"/>
    <n v="150"/>
    <n v="60"/>
    <n v="180"/>
    <n v="0.7"/>
    <n v="54.000000000000014"/>
    <n v="3"/>
    <s v="01"/>
    <m/>
    <m/>
    <m/>
    <m/>
    <m/>
    <m/>
    <m/>
    <m/>
    <m/>
    <n v="3"/>
    <m/>
    <m/>
    <m/>
    <m/>
    <m/>
    <m/>
    <m/>
    <m/>
    <m/>
    <m/>
  </r>
  <r>
    <s v="0005"/>
    <x v="4"/>
    <s v="6203423100"/>
    <s v="P"/>
    <s v="RAGS"/>
    <s v="-"/>
    <x v="21"/>
    <s v="5 pockets"/>
    <s v="IAKOP"/>
    <s v="DE"/>
    <s v="Denim              "/>
    <s v="REGULAR SLIM-TAPERED"/>
    <s v="00CLXE"/>
    <x v="0"/>
    <s v="98%COTTON 2%ELASTANE"/>
    <s v="IAKOP L.32 PANTALONI"/>
    <s v="00CLXE"/>
    <s v="R8AL1"/>
    <s v="01"/>
    <s v="."/>
    <s v="00CLXER8AL1"/>
    <s v="00CLXER8AL101"/>
    <s v="IAKOP R8AL1"/>
    <s v="00CLXE_R8AL1_01-01"/>
    <n v="150"/>
    <n v="60"/>
    <n v="960"/>
    <n v="0.7"/>
    <n v="288"/>
    <n v="16"/>
    <s v="01"/>
    <m/>
    <m/>
    <m/>
    <m/>
    <m/>
    <n v="1"/>
    <n v="2"/>
    <n v="2"/>
    <n v="8"/>
    <n v="2"/>
    <n v="1"/>
    <m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0 PANTALONI"/>
    <s v="00C06P"/>
    <s v="008XR"/>
    <s v="01"/>
    <s v="."/>
    <s v="00C06P008XR"/>
    <s v="00C06P008XR01"/>
    <s v="LARKEE 008XR"/>
    <s v="00C06Q_008XR_01-01"/>
    <n v="130"/>
    <n v="52"/>
    <n v="104"/>
    <n v="0.7"/>
    <n v="31.200000000000003"/>
    <n v="2"/>
    <s v="01"/>
    <m/>
    <m/>
    <m/>
    <m/>
    <n v="1"/>
    <m/>
    <n v="1"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2 PANTALONI"/>
    <s v="00C06Q"/>
    <s v="008XR"/>
    <s v="01"/>
    <s v="."/>
    <s v="00C06Q008XR"/>
    <s v="00C06Q008XR01"/>
    <s v="LARKEE 008XR"/>
    <s v="00C06Q_008XR_01-01"/>
    <n v="130"/>
    <n v="52"/>
    <n v="780"/>
    <n v="0.7"/>
    <n v="234"/>
    <n v="15"/>
    <s v="01"/>
    <m/>
    <m/>
    <m/>
    <m/>
    <n v="1"/>
    <n v="2"/>
    <n v="2"/>
    <n v="2"/>
    <n v="2"/>
    <m/>
    <n v="3"/>
    <n v="2"/>
    <n v="1"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4 PANTALONI"/>
    <s v="00C06R"/>
    <s v="008XR"/>
    <s v="01"/>
    <s v="."/>
    <s v="00C06R008XR"/>
    <s v="00C06R008XR01"/>
    <s v="LARKEE 008XR"/>
    <s v="00C06Q_008XR_01-01"/>
    <n v="130"/>
    <n v="52"/>
    <n v="1040"/>
    <n v="0.7"/>
    <n v="312"/>
    <n v="20"/>
    <s v="01"/>
    <m/>
    <m/>
    <m/>
    <m/>
    <m/>
    <m/>
    <n v="3"/>
    <n v="3"/>
    <n v="3"/>
    <n v="4"/>
    <n v="4"/>
    <n v="3"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6 PANTALONI"/>
    <s v="00ADNI"/>
    <s v="008XR"/>
    <s v="01"/>
    <s v="."/>
    <s v="00ADNI008XR"/>
    <s v="00ADNI008XR01"/>
    <s v="LARKEE 008XR"/>
    <s v="00C06Q_008XR_01-01"/>
    <n v="130"/>
    <n v="52"/>
    <n v="416"/>
    <n v="0.7"/>
    <n v="124.80000000000001"/>
    <n v="8"/>
    <s v="01"/>
    <m/>
    <m/>
    <m/>
    <m/>
    <m/>
    <m/>
    <m/>
    <m/>
    <n v="1"/>
    <n v="2"/>
    <n v="1"/>
    <n v="3"/>
    <n v="1"/>
    <m/>
    <m/>
    <m/>
    <m/>
    <m/>
    <m/>
    <m/>
  </r>
  <r>
    <s v="0005"/>
    <x v="4"/>
    <s v="6203423500"/>
    <s v=""/>
    <s v="RAGS"/>
    <s v="-"/>
    <x v="21"/>
    <s v="5 pockets"/>
    <s v="LARKEE"/>
    <s v="DE"/>
    <s v="Denim              "/>
    <s v="STRAIGHT"/>
    <s v="00C06Q"/>
    <x v="0"/>
    <s v="62%COTTON 37%LYOCELL 1%ELASTANE"/>
    <s v="LARKEE  L.30 PANTALONI"/>
    <s v="00C06P"/>
    <s v="0098I"/>
    <s v="01"/>
    <s v="."/>
    <s v="00C06P0098I"/>
    <s v="00C06P0098I01"/>
    <s v="LARKEE 0098I"/>
    <s v="00C06Q_0098I_01-01"/>
    <n v="150"/>
    <n v="60"/>
    <n v="540"/>
    <n v="0.7"/>
    <n v="162"/>
    <n v="9"/>
    <s v="01"/>
    <m/>
    <m/>
    <m/>
    <m/>
    <n v="1"/>
    <n v="1"/>
    <n v="1"/>
    <n v="1"/>
    <m/>
    <n v="2"/>
    <n v="1"/>
    <n v="2"/>
    <m/>
    <m/>
    <m/>
    <m/>
    <m/>
    <m/>
    <m/>
    <m/>
  </r>
  <r>
    <s v="0005"/>
    <x v="4"/>
    <s v="6203423500"/>
    <s v=""/>
    <s v="RAGS"/>
    <s v="-"/>
    <x v="21"/>
    <s v="5 pockets"/>
    <s v="LARKEE"/>
    <s v="DE"/>
    <s v="Denim              "/>
    <s v="STRAIGHT"/>
    <s v="00C06Q"/>
    <x v="0"/>
    <s v="62%COTTON 37%LYOCELL 1%ELASTANE"/>
    <s v="LARKEE  L.32 PANTALONI"/>
    <s v="00C06Q"/>
    <s v="0098I"/>
    <s v="01"/>
    <s v="."/>
    <s v="00C06Q0098I"/>
    <s v="00C06Q0098I01"/>
    <s v="LARKEE 0098I"/>
    <s v="00C06Q_0098I_01-01"/>
    <n v="150"/>
    <n v="60"/>
    <n v="900"/>
    <n v="0.7"/>
    <n v="270"/>
    <n v="15"/>
    <s v="01"/>
    <m/>
    <m/>
    <m/>
    <m/>
    <n v="1"/>
    <n v="1"/>
    <n v="2"/>
    <m/>
    <n v="2"/>
    <n v="3"/>
    <n v="2"/>
    <n v="3"/>
    <n v="1"/>
    <m/>
    <m/>
    <m/>
    <m/>
    <m/>
    <m/>
    <m/>
  </r>
  <r>
    <s v="0005"/>
    <x v="4"/>
    <s v="6203423500"/>
    <s v=""/>
    <s v="RAGS"/>
    <s v="-"/>
    <x v="21"/>
    <s v="5 pockets"/>
    <s v="LARKEE"/>
    <s v="DE"/>
    <s v="Denim              "/>
    <s v="STRAIGHT"/>
    <s v="00C06Q"/>
    <x v="0"/>
    <s v="62%COTTON 37%LYOCELL 1%ELASTANE"/>
    <s v="LARKEE  L.34 PANTALONI"/>
    <s v="00C06R"/>
    <s v="0098I"/>
    <s v="01"/>
    <s v="."/>
    <s v="00C06R0098I"/>
    <s v="00C06R0098I01"/>
    <s v="LARKEE 0098I"/>
    <s v="00C06Q_0098I_01-01"/>
    <n v="150"/>
    <n v="60"/>
    <n v="480"/>
    <n v="0.7"/>
    <n v="144"/>
    <n v="8"/>
    <s v="01"/>
    <m/>
    <m/>
    <m/>
    <m/>
    <m/>
    <m/>
    <m/>
    <n v="1"/>
    <n v="2"/>
    <n v="1"/>
    <n v="2"/>
    <n v="1"/>
    <n v="1"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0 PANTALONI"/>
    <s v="00C06P"/>
    <s v="0806W"/>
    <s v="01"/>
    <s v="."/>
    <s v="00C06P0806W"/>
    <s v="00C06P0806W01"/>
    <s v="LARKEE 0806W"/>
    <s v="00C06Q_0806W_01-01"/>
    <n v="130"/>
    <n v="52"/>
    <n v="832"/>
    <n v="0.7"/>
    <n v="249.60000000000002"/>
    <n v="16"/>
    <s v="01"/>
    <m/>
    <m/>
    <m/>
    <m/>
    <n v="1"/>
    <n v="3"/>
    <n v="3"/>
    <n v="4"/>
    <n v="2"/>
    <n v="1"/>
    <n v="2"/>
    <m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2 PANTALONI"/>
    <s v="00C06Q"/>
    <s v="0806W"/>
    <s v="01"/>
    <s v="."/>
    <s v="00C06Q0806W"/>
    <s v="00C06Q0806W01"/>
    <s v="LARKEE 0806W"/>
    <s v="00C06Q_0806W_01-01"/>
    <n v="130"/>
    <n v="52"/>
    <n v="1196"/>
    <n v="0.7"/>
    <n v="358.80000000000007"/>
    <n v="23"/>
    <s v="01"/>
    <m/>
    <m/>
    <m/>
    <m/>
    <n v="1"/>
    <n v="4"/>
    <n v="3"/>
    <n v="3"/>
    <n v="2"/>
    <n v="3"/>
    <n v="2"/>
    <n v="3"/>
    <n v="1"/>
    <n v="1"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4 PANTALONI"/>
    <s v="00C06R"/>
    <s v="0806W"/>
    <s v="01"/>
    <s v="."/>
    <s v="00C06R0806W"/>
    <s v="00C06R0806W01"/>
    <s v="LARKEE 0806W"/>
    <s v="00C06Q_0806W_01-01"/>
    <n v="130"/>
    <n v="52"/>
    <n v="1040"/>
    <n v="0.7"/>
    <n v="312"/>
    <n v="20"/>
    <s v="01"/>
    <m/>
    <m/>
    <m/>
    <m/>
    <m/>
    <m/>
    <n v="3"/>
    <n v="2"/>
    <n v="3"/>
    <n v="6"/>
    <n v="2"/>
    <n v="3"/>
    <n v="1"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100%COTTON"/>
    <s v="LARKEE L.36 PANTALONI"/>
    <s v="00ADNI"/>
    <s v="0806W"/>
    <s v="01"/>
    <s v="."/>
    <s v="00ADNI0806W"/>
    <s v="00ADNI0806W01"/>
    <s v="LARKEE 0806W"/>
    <s v="00C06Q_0806W_01-01"/>
    <n v="130"/>
    <n v="52"/>
    <n v="468"/>
    <n v="0.7"/>
    <n v="140.40000000000003"/>
    <n v="9"/>
    <s v="01"/>
    <m/>
    <m/>
    <m/>
    <m/>
    <m/>
    <m/>
    <m/>
    <m/>
    <n v="1"/>
    <n v="1"/>
    <n v="2"/>
    <n v="3"/>
    <n v="2"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3%COTTON 5%POLYESTER 2%ELASTANE"/>
    <s v="LARKEE L.32 PANTALONI"/>
    <s v="00C06Q"/>
    <s v="084HN"/>
    <s v="01"/>
    <s v="."/>
    <s v="00C06Q084HN"/>
    <s v="00C06Q084HN01"/>
    <s v="LARKEE 084HN"/>
    <s v="00C06Q_084HN_01-01"/>
    <n v="130"/>
    <n v="52"/>
    <n v="52"/>
    <n v="0.7"/>
    <n v="15.600000000000001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3%COTTON 5%POLYESTER 2%ELASTANE"/>
    <s v="LARKEE L.34 PANTALONI"/>
    <s v="00C06R"/>
    <s v="084HN"/>
    <s v="01"/>
    <s v="."/>
    <s v="00C06R084HN"/>
    <s v="00C06R084HN01"/>
    <s v="LARKEE 084HN"/>
    <s v="00C06Q_084HN_01-01"/>
    <n v="130"/>
    <n v="52"/>
    <n v="260"/>
    <n v="0.7"/>
    <n v="78"/>
    <n v="5"/>
    <s v="01"/>
    <m/>
    <m/>
    <m/>
    <m/>
    <m/>
    <m/>
    <m/>
    <m/>
    <m/>
    <m/>
    <n v="2"/>
    <n v="3"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8%COTTON 2%ELASTANE"/>
    <s v="LARKEE L.30 PANTALONI"/>
    <s v="00C06P"/>
    <s v="0853R"/>
    <s v="01"/>
    <s v="."/>
    <s v="00C06P0853R"/>
    <s v="00C06P0853R01"/>
    <s v="LARKEE 0853R"/>
    <s v="00C06Q_0853R_01-01"/>
    <n v="140"/>
    <n v="56"/>
    <n v="392"/>
    <n v="0.7"/>
    <n v="117.60000000000002"/>
    <n v="7"/>
    <s v="01"/>
    <m/>
    <m/>
    <n v="1"/>
    <m/>
    <m/>
    <m/>
    <n v="1"/>
    <m/>
    <n v="1"/>
    <m/>
    <n v="4"/>
    <m/>
    <m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8%COTTON 2%ELASTANE"/>
    <s v="LARKEE L.32 PANTALONI"/>
    <s v="00C06Q"/>
    <s v="0853R"/>
    <s v="01"/>
    <s v="."/>
    <s v="00C06Q0853R"/>
    <s v="00C06Q0853R01"/>
    <s v="LARKEE 0853R"/>
    <s v="00C06Q_0853R_01-01"/>
    <n v="140"/>
    <n v="56"/>
    <n v="784"/>
    <n v="0.7"/>
    <n v="235.20000000000005"/>
    <n v="14"/>
    <s v="01"/>
    <m/>
    <m/>
    <m/>
    <n v="1"/>
    <n v="1"/>
    <n v="2"/>
    <n v="1"/>
    <m/>
    <n v="3"/>
    <m/>
    <n v="3"/>
    <m/>
    <n v="3"/>
    <m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8%COTTON 2%ELASTANE"/>
    <s v="LARKEE L.34 PANTALONI"/>
    <s v="00C06R"/>
    <s v="0853R"/>
    <s v="01"/>
    <s v="."/>
    <s v="00C06R0853R"/>
    <s v="00C06R0853R01"/>
    <s v="LARKEE 0853R"/>
    <s v="00C06Q_0853R_01-01"/>
    <n v="140"/>
    <n v="56"/>
    <n v="1232"/>
    <n v="0.7"/>
    <n v="369.6"/>
    <n v="22"/>
    <s v="01"/>
    <m/>
    <m/>
    <m/>
    <m/>
    <n v="1"/>
    <n v="1"/>
    <n v="3"/>
    <n v="2"/>
    <n v="2"/>
    <n v="4"/>
    <n v="4"/>
    <n v="3"/>
    <n v="1"/>
    <n v="1"/>
    <m/>
    <m/>
    <m/>
    <m/>
    <m/>
    <m/>
  </r>
  <r>
    <s v="0005"/>
    <x v="4"/>
    <s v="6203423100"/>
    <s v=""/>
    <s v="PRE-SPRING"/>
    <s v="-"/>
    <x v="21"/>
    <s v="5 pockets"/>
    <s v="LARKEE"/>
    <s v="DE"/>
    <s v="Denim              "/>
    <s v="REGULAR-STRAIGHT"/>
    <s v="00C06Q"/>
    <x v="0"/>
    <s v="98%COTTON 2%ELASTANE"/>
    <s v="LARKEE L.36 PANTALONI"/>
    <s v="00ADNI"/>
    <s v="0853R"/>
    <s v="01"/>
    <s v="."/>
    <s v="00ADNI0853R"/>
    <s v="00ADNI0853R01"/>
    <s v="LARKEE 0853R"/>
    <s v="00C06Q_0853R_01-01"/>
    <n v="140"/>
    <n v="56"/>
    <n v="728"/>
    <n v="0.7"/>
    <n v="218.40000000000003"/>
    <n v="13"/>
    <s v="01"/>
    <m/>
    <m/>
    <m/>
    <m/>
    <m/>
    <n v="1"/>
    <n v="2"/>
    <n v="3"/>
    <n v="2"/>
    <n v="2"/>
    <n v="2"/>
    <n v="1"/>
    <m/>
    <m/>
    <m/>
    <m/>
    <m/>
    <m/>
    <m/>
    <m/>
  </r>
  <r>
    <s v="0005"/>
    <x v="4"/>
    <s v="6203423100"/>
    <s v=""/>
    <s v="RAGS"/>
    <s v="-"/>
    <x v="21"/>
    <s v="5 pockets"/>
    <s v="LARKEE"/>
    <s v="DE"/>
    <s v="Denim              "/>
    <s v="REGULAR-STRAIGHT"/>
    <s v="00C06Q"/>
    <x v="0"/>
    <s v="84%COTTON 14%POLYESTER 2%ELASTANE"/>
    <s v="LARKEE L.34 PANTALONI"/>
    <s v="00C06R"/>
    <s v="RB008"/>
    <s v="02"/>
    <s v="."/>
    <s v="00C06RRB008"/>
    <s v="00C06RRB00802"/>
    <s v="LARKEE RB008"/>
    <s v="00C06Q_RB008_02-01"/>
    <n v="150"/>
    <n v="60"/>
    <n v="120"/>
    <n v="0.7"/>
    <n v="36"/>
    <n v="2"/>
    <s v="01"/>
    <m/>
    <m/>
    <m/>
    <m/>
    <m/>
    <m/>
    <m/>
    <m/>
    <m/>
    <m/>
    <m/>
    <m/>
    <n v="1"/>
    <n v="1"/>
    <m/>
    <m/>
    <m/>
    <m/>
    <m/>
    <m/>
  </r>
  <r>
    <s v="0005"/>
    <x v="4"/>
    <s v="6203423100"/>
    <s v=""/>
    <s v="SPRING"/>
    <s v="-"/>
    <x v="21"/>
    <s v="5 pockets"/>
    <s v="LARKEE-BEEX"/>
    <s v="DE"/>
    <s v="Denim              "/>
    <s v="TAPERED"/>
    <s v="00SU1X"/>
    <x v="0"/>
    <s v="97%COTTON 2%ELASTOMULTIESTER 1%ELASTANE"/>
    <s v="LARKEE-BEEX  L.32 PANTALONI"/>
    <s v="00SU1X"/>
    <s v="0097X"/>
    <s v="01"/>
    <s v="."/>
    <s v="00SU1X0097X"/>
    <s v="00SU1X0097X01"/>
    <s v="LARKEE-BEEX 0097X"/>
    <s v="00SU1X_0097X_01-01"/>
    <n v="150"/>
    <n v="60"/>
    <n v="120"/>
    <n v="0.7"/>
    <n v="36"/>
    <n v="2"/>
    <s v="01"/>
    <m/>
    <m/>
    <m/>
    <m/>
    <m/>
    <m/>
    <n v="1"/>
    <n v="1"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LARKEE-BEEX"/>
    <s v="DE"/>
    <s v="Denim              "/>
    <s v="TAPERED"/>
    <s v="00SU1X"/>
    <x v="0"/>
    <s v="90%COTTON 8%POLYESTER 2%ELASTANE"/>
    <s v="LARKEE-BEEX  L.30 PANTALONI"/>
    <s v="00SU1W"/>
    <s v="009ER"/>
    <s v="01"/>
    <s v="."/>
    <s v="00SU1W009ER"/>
    <s v="00SU1W009ER01"/>
    <s v="LARKEE-BEEX 009ER"/>
    <s v="00SU1X_009ER_01-01"/>
    <n v="150"/>
    <n v="60"/>
    <n v="240"/>
    <n v="0.7"/>
    <n v="72"/>
    <n v="4"/>
    <s v="01"/>
    <m/>
    <m/>
    <m/>
    <m/>
    <m/>
    <n v="4"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LARKEE-BEEX"/>
    <s v="DE"/>
    <s v="Denim              "/>
    <s v="TAPERED"/>
    <s v="00SU1X"/>
    <x v="0"/>
    <s v="90%COTTON 8%POLYESTER 2%ELASTANE"/>
    <s v="LARKEE-BEEX  L.32 PANTALONI"/>
    <s v="00SU1X"/>
    <s v="009ER"/>
    <s v="01"/>
    <s v="."/>
    <s v="00SU1X009ER"/>
    <s v="00SU1X009ER01"/>
    <s v="LARKEE-BEEX 009ER"/>
    <s v="00SU1X_009ER_01-01"/>
    <n v="150"/>
    <n v="60"/>
    <n v="240"/>
    <n v="0.7"/>
    <n v="72"/>
    <n v="4"/>
    <s v="01"/>
    <m/>
    <m/>
    <m/>
    <m/>
    <n v="3"/>
    <n v="1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98%COTTON 2%ELASTANE"/>
    <s v="LARKEE-X L.30 PANTALONI"/>
    <s v="A00891"/>
    <s v="009EP"/>
    <s v="01"/>
    <s v="."/>
    <s v="A00891009EP"/>
    <s v="A00891009EP01"/>
    <s v="LARKEE-X 009EP"/>
    <s v="A00890_009EP_01-01"/>
    <n v="150"/>
    <n v="60"/>
    <n v="360"/>
    <n v="0.7"/>
    <n v="108.00000000000003"/>
    <n v="6"/>
    <s v="01"/>
    <m/>
    <m/>
    <m/>
    <m/>
    <n v="1"/>
    <n v="4"/>
    <n v="1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98%COTTON 2%ELASTANE"/>
    <s v="LARKEE-X L.32 PANTALONI"/>
    <s v="A00890"/>
    <s v="009EP"/>
    <s v="01"/>
    <s v="."/>
    <s v="A00890009EP"/>
    <s v="A00890009EP01"/>
    <s v="LARKEE-X 009EP"/>
    <s v="A00890_009EP_01-01"/>
    <n v="150"/>
    <n v="60"/>
    <n v="720"/>
    <n v="0.7"/>
    <n v="216.00000000000006"/>
    <n v="12"/>
    <s v="01"/>
    <m/>
    <m/>
    <m/>
    <m/>
    <m/>
    <n v="4"/>
    <n v="3"/>
    <n v="4"/>
    <m/>
    <n v="1"/>
    <m/>
    <m/>
    <m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98%COTTON 2%ELASTANE"/>
    <s v="LARKEE-X L.34 PANTALONI"/>
    <s v="A00892"/>
    <s v="009EP"/>
    <s v="01"/>
    <s v="."/>
    <s v="A00892009EP"/>
    <s v="A00892009EP01"/>
    <s v="LARKEE-X 009EP"/>
    <s v="A00890_009EP_01-01"/>
    <n v="150"/>
    <n v="60"/>
    <n v="60"/>
    <n v="0.7"/>
    <n v="18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RAGS"/>
    <s v="-"/>
    <x v="21"/>
    <s v="5 pockets"/>
    <s v="LARKEE-X"/>
    <s v="DE"/>
    <s v="Denim              "/>
    <s v="STRAIGHT"/>
    <s v="A00890"/>
    <x v="0"/>
    <s v="98%COTTON 2%ELASTANE"/>
    <s v="LARKEE-X L.30 PANTALONI"/>
    <s v="A00891"/>
    <s v="009KA"/>
    <s v="02"/>
    <s v="."/>
    <s v="A00891009KA"/>
    <s v="A00891009KA02"/>
    <s v="LARKEE-X 009KA"/>
    <s v="A00890_009KA_02-01"/>
    <n v="150"/>
    <n v="60"/>
    <n v="60"/>
    <n v="0.7"/>
    <n v="18"/>
    <n v="1"/>
    <s v="01"/>
    <m/>
    <m/>
    <m/>
    <m/>
    <m/>
    <n v="1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LARKEE-X"/>
    <s v="DE"/>
    <s v="Denim              "/>
    <s v="STRAIGHT"/>
    <s v="A00890"/>
    <x v="0"/>
    <s v="98%COTTON 2%ELASTANE"/>
    <s v="LARKEE-X L.32 PANTALONI"/>
    <s v="A00890"/>
    <s v="009KA"/>
    <s v="02"/>
    <s v="."/>
    <s v="A00890009KA"/>
    <s v="A00890009KA02"/>
    <s v="LARKEE-X 009KA"/>
    <s v="A00890_009KA_02-01"/>
    <n v="150"/>
    <n v="60"/>
    <n v="120"/>
    <n v="0.7"/>
    <n v="36"/>
    <n v="2"/>
    <s v="01"/>
    <m/>
    <m/>
    <m/>
    <m/>
    <m/>
    <m/>
    <m/>
    <n v="1"/>
    <m/>
    <m/>
    <m/>
    <m/>
    <n v="1"/>
    <m/>
    <m/>
    <m/>
    <m/>
    <m/>
    <m/>
    <m/>
  </r>
  <r>
    <s v="0005"/>
    <x v="4"/>
    <s v="6203423100"/>
    <s v=""/>
    <s v="RAGS"/>
    <s v="-"/>
    <x v="21"/>
    <s v="5 pockets"/>
    <s v="LARKEE-X"/>
    <s v="DE"/>
    <s v="Denim              "/>
    <s v="STRAIGHT"/>
    <s v="A00890"/>
    <x v="0"/>
    <s v="98%COTTON 2%ELASTANE"/>
    <s v="LARKEE-X L.34 PANTALONI"/>
    <s v="A00892"/>
    <s v="009KA"/>
    <s v="02"/>
    <s v="."/>
    <s v="A00892009KA"/>
    <s v="A00892009KA02"/>
    <s v="LARKEE-X 009KA"/>
    <s v="A00890_009KA_02-01"/>
    <n v="150"/>
    <n v="60"/>
    <n v="240"/>
    <n v="0.7"/>
    <n v="72"/>
    <n v="4"/>
    <s v="01"/>
    <m/>
    <m/>
    <m/>
    <m/>
    <m/>
    <m/>
    <m/>
    <m/>
    <n v="1"/>
    <n v="2"/>
    <m/>
    <m/>
    <n v="1"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72%COTTON 17%POLYESTER 9%VISCOSE  2%ELASTANE"/>
    <s v="LARKEE-X L.30 PANTALONI"/>
    <s v="A00891"/>
    <s v="069SF"/>
    <s v="01"/>
    <s v="."/>
    <s v="A00891069SF"/>
    <s v="A00891069SF01"/>
    <s v="LARKEE-X 069SF"/>
    <s v="A00890_069SF_01-01"/>
    <n v="150"/>
    <n v="60"/>
    <n v="1080"/>
    <n v="0.7"/>
    <n v="324"/>
    <n v="18"/>
    <s v="01"/>
    <m/>
    <m/>
    <m/>
    <m/>
    <m/>
    <n v="4"/>
    <n v="14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72%COTTON 17%POLYESTER 9%VISCOSE  2%ELASTANE"/>
    <s v="LARKEE-X L.32 PANTALONI"/>
    <s v="A00890"/>
    <s v="069SF"/>
    <s v="01"/>
    <s v="."/>
    <s v="A00890069SF"/>
    <s v="A00890069SF01"/>
    <s v="LARKEE-X 069SF"/>
    <s v="A00890_069SF_01-01"/>
    <n v="150"/>
    <n v="60"/>
    <n v="420"/>
    <n v="0.7"/>
    <n v="126"/>
    <n v="7"/>
    <s v="01"/>
    <m/>
    <m/>
    <m/>
    <m/>
    <n v="2"/>
    <n v="1"/>
    <m/>
    <n v="3"/>
    <n v="1"/>
    <m/>
    <m/>
    <m/>
    <m/>
    <m/>
    <m/>
    <m/>
    <m/>
    <m/>
    <m/>
    <m/>
  </r>
  <r>
    <s v="0005"/>
    <x v="4"/>
    <s v="6203423100"/>
    <s v=""/>
    <s v="SPRING"/>
    <s v="-"/>
    <x v="21"/>
    <s v="5 pockets"/>
    <s v="LARKEE-X"/>
    <s v="DE"/>
    <s v="Denim              "/>
    <s v="STRAIGHT"/>
    <s v="A00890"/>
    <x v="0"/>
    <s v="72%COTTON 17%POLYESTER 9%VISCOSE  2%ELASTANE"/>
    <s v="LARKEE-X L.32 PANTALONI"/>
    <s v="A00890"/>
    <s v="069SU"/>
    <s v="02"/>
    <s v="."/>
    <s v="A00890069SU"/>
    <s v="A00890069SU02"/>
    <s v="LARKEE-X 069SU"/>
    <s v="A00890_069SU_02-01"/>
    <n v="150"/>
    <n v="60"/>
    <n v="240"/>
    <n v="0.7"/>
    <n v="72"/>
    <n v="4"/>
    <s v="01"/>
    <m/>
    <m/>
    <m/>
    <m/>
    <n v="2"/>
    <m/>
    <m/>
    <n v="1"/>
    <m/>
    <m/>
    <n v="1"/>
    <m/>
    <m/>
    <m/>
    <m/>
    <m/>
    <m/>
    <m/>
    <m/>
    <m/>
  </r>
  <r>
    <s v="0005"/>
    <x v="4"/>
    <s v="6203423100"/>
    <s v="M"/>
    <s v="MAIN"/>
    <s v="Main"/>
    <x v="21"/>
    <s v="5 pockets"/>
    <s v="NARROT-XP"/>
    <s v="DE"/>
    <s v="Denim              "/>
    <s v="COMFORT-CARROT"/>
    <s v="00SKC4"/>
    <x v="0"/>
    <s v="100%COTTON"/>
    <s v="NARROT-XP L.32 PANTALONI"/>
    <s v="00SKC4"/>
    <s v="084ZF"/>
    <s v="01"/>
    <s v="."/>
    <s v="00SKC4084ZF"/>
    <s v="00SKC4084ZF01"/>
    <s v="NARROT-XP 084ZF"/>
    <s v="00SKC4_084ZF_01-01"/>
    <n v="140"/>
    <n v="56"/>
    <n v="56"/>
    <n v="0.7"/>
    <n v="16.800000000000004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SAFADO"/>
    <s v="DE"/>
    <s v="Denim              "/>
    <s v="REGULAR SLIM-STRAIGHT"/>
    <s v="00C03G"/>
    <x v="0"/>
    <s v="98%COTTON 2%ELASTANE"/>
    <s v="SAFADO L.30 PANTALONI"/>
    <s v="00C03F"/>
    <s v="0885K"/>
    <s v="01"/>
    <s v="."/>
    <s v="00C03F0885K"/>
    <s v="00C03F0885K01"/>
    <s v="SAFADO 0885K"/>
    <s v="00C03G_0885K_01-01"/>
    <n v="150"/>
    <n v="60"/>
    <n v="480"/>
    <n v="0.7"/>
    <n v="144"/>
    <n v="8"/>
    <s v="01"/>
    <m/>
    <m/>
    <n v="1"/>
    <n v="2"/>
    <n v="3"/>
    <n v="2"/>
    <m/>
    <m/>
    <m/>
    <m/>
    <m/>
    <m/>
    <m/>
    <m/>
    <m/>
    <m/>
    <m/>
    <m/>
    <m/>
    <m/>
  </r>
  <r>
    <s v="0005"/>
    <x v="4"/>
    <s v="6203423100"/>
    <s v=""/>
    <s v="PRE-SPRING"/>
    <s v="-"/>
    <x v="21"/>
    <s v="5 pockets"/>
    <s v="SAFADO"/>
    <s v="DE"/>
    <s v="Denim              "/>
    <s v="REGULAR SLIM-STRAIGHT"/>
    <s v="00C03G"/>
    <x v="0"/>
    <s v="98%COTTON 2%ELASTANE"/>
    <s v="SAFADO L.32 PANTALONI"/>
    <s v="00C03G"/>
    <s v="0885K"/>
    <s v="01"/>
    <s v="."/>
    <s v="00C03G0885K"/>
    <s v="00C03G0885K01"/>
    <s v="SAFADO 0885K"/>
    <s v="00C03G_0885K_01-01"/>
    <n v="150"/>
    <n v="60"/>
    <n v="780"/>
    <n v="0.7"/>
    <n v="234"/>
    <n v="13"/>
    <s v="01"/>
    <m/>
    <m/>
    <m/>
    <n v="3"/>
    <n v="3"/>
    <n v="3"/>
    <n v="1"/>
    <n v="1"/>
    <m/>
    <m/>
    <n v="1"/>
    <m/>
    <n v="1"/>
    <m/>
    <m/>
    <m/>
    <m/>
    <m/>
    <m/>
    <m/>
  </r>
  <r>
    <s v="0005"/>
    <x v="4"/>
    <s v="6203423100"/>
    <s v=""/>
    <s v="PRE-SPRING"/>
    <s v="-"/>
    <x v="21"/>
    <s v="5 pockets"/>
    <s v="SAFADO"/>
    <s v="DE"/>
    <s v="Denim              "/>
    <s v="REGULAR SLIM-STRAIGHT"/>
    <s v="00C03G"/>
    <x v="0"/>
    <s v="98%COTTON 2%ELASTANE"/>
    <s v="SAFADO L.34 PANTALONI"/>
    <s v="00C03H"/>
    <s v="0885K"/>
    <s v="01"/>
    <s v="."/>
    <s v="00C03H0885K"/>
    <s v="00C03H0885K01"/>
    <s v="SAFADO 0885K"/>
    <s v="00C03G_0885K_01-01"/>
    <n v="150"/>
    <n v="60"/>
    <n v="540"/>
    <n v="0.7"/>
    <n v="162"/>
    <n v="9"/>
    <s v="01"/>
    <m/>
    <m/>
    <m/>
    <n v="1"/>
    <n v="1"/>
    <n v="2"/>
    <n v="1"/>
    <n v="2"/>
    <n v="1"/>
    <m/>
    <m/>
    <n v="1"/>
    <m/>
    <m/>
    <m/>
    <m/>
    <m/>
    <m/>
    <m/>
    <m/>
  </r>
  <r>
    <s v="0005"/>
    <x v="4"/>
    <s v="6203423100"/>
    <s v=""/>
    <s v="SPRING"/>
    <s v="-"/>
    <x v="21"/>
    <s v="5 pockets"/>
    <s v="SAFADO-X"/>
    <s v="DE"/>
    <s v="Denim              "/>
    <s v="STRAIGHT"/>
    <s v="00S0PS"/>
    <x v="0"/>
    <s v="98%COTTON 2%ELASTANE"/>
    <s v="SAFADO-X L.30 PANTALONI"/>
    <s v="00S0PR"/>
    <s v="009EP"/>
    <s v="01"/>
    <s v="."/>
    <s v="00S0PR009EP"/>
    <s v="00S0PR009EP01"/>
    <s v="SAFADO-X 009EP"/>
    <s v="00S0PS_009EP_01-01"/>
    <n v="140"/>
    <n v="56"/>
    <n v="112"/>
    <n v="0.7"/>
    <n v="33.600000000000009"/>
    <n v="2"/>
    <s v="01"/>
    <m/>
    <m/>
    <m/>
    <m/>
    <n v="1"/>
    <n v="1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SAFADO-X"/>
    <s v="DE"/>
    <s v="Denim              "/>
    <s v="STRAIGHT"/>
    <s v="00S0PS"/>
    <x v="0"/>
    <s v="99%COTTON 1%ELASTANE"/>
    <s v="SAFADO-X L.30 PANTALONI"/>
    <s v="00S0PR"/>
    <s v="009HN"/>
    <s v="01"/>
    <s v="."/>
    <s v="00S0PR009HN"/>
    <s v="00S0PR009HN01"/>
    <s v="SAFADO-X 009HN"/>
    <s v="00S0PS_009HN_01-01"/>
    <n v="140"/>
    <n v="56"/>
    <n v="112"/>
    <n v="0.7"/>
    <n v="33.600000000000009"/>
    <n v="2"/>
    <s v="01"/>
    <m/>
    <m/>
    <m/>
    <m/>
    <n v="2"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SAFADO-X"/>
    <s v="DE"/>
    <s v="Denim              "/>
    <s v="STRAIGHT"/>
    <s v="00S0PS"/>
    <x v="0"/>
    <s v="99%COTTON 1%ELASTANE"/>
    <s v="SAFADO-X L.32 PANTALONI"/>
    <s v="00S0PS"/>
    <s v="009HN"/>
    <s v="01"/>
    <s v="."/>
    <s v="00S0PS009HN"/>
    <s v="00S0PS009HN01"/>
    <s v="SAFADO-X 009HN"/>
    <s v="00S0PS_009HN_01-01"/>
    <n v="140"/>
    <n v="56"/>
    <n v="280"/>
    <n v="0.7"/>
    <n v="84"/>
    <n v="5"/>
    <s v="01"/>
    <m/>
    <m/>
    <m/>
    <m/>
    <m/>
    <n v="2"/>
    <m/>
    <m/>
    <m/>
    <m/>
    <m/>
    <n v="2"/>
    <n v="1"/>
    <m/>
    <m/>
    <m/>
    <m/>
    <m/>
    <m/>
    <m/>
  </r>
  <r>
    <s v="0005"/>
    <x v="4"/>
    <s v="6203423100"/>
    <s v=""/>
    <s v="SPRING"/>
    <s v="-"/>
    <x v="21"/>
    <s v="5 pockets"/>
    <s v="SAFADO-X"/>
    <s v="DE"/>
    <s v="Denim              "/>
    <s v="STRAIGHT"/>
    <s v="00S0PS"/>
    <x v="0"/>
    <s v="99%COTTON 1%ELASTANE"/>
    <s v="SAFADO-X L.34 PANTALONI"/>
    <s v="00S0PT"/>
    <s v="009HN"/>
    <s v="01"/>
    <s v="."/>
    <s v="00S0PT009HN"/>
    <s v="00S0PT009HN01"/>
    <s v="SAFADO-X 009HN"/>
    <s v="00S0PS_009HN_01-01"/>
    <n v="140"/>
    <n v="56"/>
    <n v="112"/>
    <n v="0.7"/>
    <n v="33.600000000000009"/>
    <n v="2"/>
    <s v="01"/>
    <m/>
    <m/>
    <m/>
    <m/>
    <m/>
    <m/>
    <m/>
    <m/>
    <m/>
    <n v="1"/>
    <m/>
    <n v="1"/>
    <m/>
    <m/>
    <m/>
    <m/>
    <m/>
    <m/>
    <m/>
    <m/>
  </r>
  <r>
    <s v="0005"/>
    <x v="4"/>
    <s v="6203423500"/>
    <s v=""/>
    <s v="SPRING"/>
    <s v="-"/>
    <x v="21"/>
    <s v="5 pockets"/>
    <s v="SAFADO-X"/>
    <s v="DE"/>
    <s v="Denim              "/>
    <s v="STRAIGHT"/>
    <s v="00S0PS"/>
    <x v="0"/>
    <s v="98%COTTON 2%ELASTANE"/>
    <s v="SAFADO-X L.30 PANTALONI"/>
    <s v="00S0PR"/>
    <s v="0688H"/>
    <s v="02"/>
    <s v="."/>
    <s v="00S0PR0688H"/>
    <s v="00S0PR0688H02"/>
    <s v="SAFADO-X 0688H"/>
    <s v="00S0PS_0688H_02-01"/>
    <n v="130"/>
    <n v="52"/>
    <n v="364"/>
    <n v="0.7"/>
    <n v="109.20000000000002"/>
    <n v="7"/>
    <s v="01"/>
    <m/>
    <m/>
    <m/>
    <m/>
    <n v="2"/>
    <n v="1"/>
    <n v="1"/>
    <n v="1"/>
    <n v="1"/>
    <n v="1"/>
    <m/>
    <m/>
    <m/>
    <m/>
    <m/>
    <m/>
    <m/>
    <m/>
    <m/>
    <m/>
  </r>
  <r>
    <s v="0005"/>
    <x v="4"/>
    <s v="6203423500"/>
    <s v=""/>
    <s v="SPRING"/>
    <s v="-"/>
    <x v="21"/>
    <s v="5 pockets"/>
    <s v="SAFADO-X"/>
    <s v="DE"/>
    <s v="Denim              "/>
    <s v="STRAIGHT"/>
    <s v="00S0PS"/>
    <x v="0"/>
    <s v="98%COTTON 2%ELASTANE"/>
    <s v="SAFADO-X L.32 PANTALONI"/>
    <s v="00S0PS"/>
    <s v="0688H"/>
    <s v="02"/>
    <s v="."/>
    <s v="00S0PS0688H"/>
    <s v="00S0PS0688H02"/>
    <s v="SAFADO-X 0688H"/>
    <s v="00S0PS_0688H_02-01"/>
    <n v="130"/>
    <n v="52"/>
    <n v="988"/>
    <n v="0.7"/>
    <n v="296.40000000000009"/>
    <n v="19"/>
    <s v="01"/>
    <m/>
    <m/>
    <m/>
    <m/>
    <n v="1"/>
    <n v="1"/>
    <n v="5"/>
    <n v="2"/>
    <n v="3"/>
    <n v="3"/>
    <n v="2"/>
    <m/>
    <n v="2"/>
    <m/>
    <m/>
    <m/>
    <m/>
    <m/>
    <m/>
    <m/>
  </r>
  <r>
    <s v="0005"/>
    <x v="4"/>
    <s v="6203423500"/>
    <s v=""/>
    <s v="SPRING"/>
    <s v="-"/>
    <x v="21"/>
    <s v="5 pockets"/>
    <s v="SAFADO-X"/>
    <s v="DE"/>
    <s v="Denim              "/>
    <s v="STRAIGHT"/>
    <s v="00S0PS"/>
    <x v="0"/>
    <s v="98%COTTON 2%ELASTANE"/>
    <s v="SAFADO-X L.34 PANTALONI"/>
    <s v="00S0PT"/>
    <s v="0688H"/>
    <s v="02"/>
    <s v="."/>
    <s v="00S0PT0688H"/>
    <s v="00S0PT0688H02"/>
    <s v="SAFADO-X 0688H"/>
    <s v="00S0PS_0688H_02-01"/>
    <n v="130"/>
    <n v="52"/>
    <n v="312"/>
    <n v="0.7"/>
    <n v="93.600000000000023"/>
    <n v="6"/>
    <s v="01"/>
    <m/>
    <m/>
    <m/>
    <m/>
    <m/>
    <m/>
    <n v="1"/>
    <m/>
    <n v="2"/>
    <n v="1"/>
    <n v="1"/>
    <n v="1"/>
    <m/>
    <m/>
    <m/>
    <m/>
    <m/>
    <m/>
    <m/>
    <m/>
  </r>
  <r>
    <s v="0005"/>
    <x v="4"/>
    <s v="6203423100"/>
    <s v=""/>
    <s v="PRE-FALL"/>
    <s v="-"/>
    <x v="21"/>
    <s v="5 pockets"/>
    <s v="SLEENKER"/>
    <s v="DE"/>
    <s v="Denim              "/>
    <s v="SKINNY"/>
    <s v="00S7VG"/>
    <x v="0"/>
    <s v="85%COTTON 13%POLYESTER 2%ELASTANE"/>
    <s v="SLEENKER L.30 PANTALONI"/>
    <s v="00S7VF"/>
    <s v="084RI"/>
    <s v="01"/>
    <s v="."/>
    <s v="00S7VF084RI"/>
    <s v="00S7VF084RI01"/>
    <s v="SLEENKER 084RI"/>
    <s v="00S7VG_084RI_01-01"/>
    <n v="140"/>
    <n v="56"/>
    <n v="168"/>
    <n v="0.7"/>
    <n v="50.400000000000006"/>
    <n v="3"/>
    <s v="01"/>
    <m/>
    <m/>
    <m/>
    <n v="1"/>
    <n v="1"/>
    <n v="1"/>
    <m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SLEENKER"/>
    <s v="DE"/>
    <s v="Denim              "/>
    <s v="SKINNY"/>
    <s v="00S7VG"/>
    <x v="0"/>
    <s v="85%COTTON 13%POLYESTER 2%ELASTANE"/>
    <s v="SLEENKER L.32 PANTALONI"/>
    <s v="00S7VG"/>
    <s v="084RI"/>
    <s v="01"/>
    <s v="."/>
    <s v="00S7VG084RI"/>
    <s v="00S7VG084RI01"/>
    <s v="SLEENKER 084RI"/>
    <s v="00S7VG_084RI_01-01"/>
    <n v="140"/>
    <n v="56"/>
    <n v="448"/>
    <n v="0.7"/>
    <n v="134.40000000000003"/>
    <n v="8"/>
    <s v="01"/>
    <m/>
    <m/>
    <m/>
    <m/>
    <n v="2"/>
    <n v="2"/>
    <n v="3"/>
    <m/>
    <n v="1"/>
    <m/>
    <m/>
    <m/>
    <m/>
    <m/>
    <m/>
    <m/>
    <m/>
    <m/>
    <m/>
    <m/>
  </r>
  <r>
    <s v="0005"/>
    <x v="4"/>
    <s v="6203423100"/>
    <s v=""/>
    <s v="PRE-FALL"/>
    <s v="-"/>
    <x v="21"/>
    <s v="5 pockets"/>
    <s v="SLEENKER"/>
    <s v="DE"/>
    <s v="Denim              "/>
    <s v="SKINNY"/>
    <s v="00S7VG"/>
    <x v="0"/>
    <s v="85%COTTON 13%POLYESTER 2%ELASTANE"/>
    <s v="SLEENKER L.34 PANTALONI"/>
    <s v="00S7VH"/>
    <s v="084RI"/>
    <s v="01"/>
    <s v="."/>
    <s v="00S7VH084RI"/>
    <s v="00S7VH084RI01"/>
    <s v="SLEENKER 084RI"/>
    <s v="00S7VG_084RI_01-01"/>
    <n v="140"/>
    <n v="56"/>
    <n v="504"/>
    <n v="0.7"/>
    <n v="151.20000000000005"/>
    <n v="9"/>
    <s v="01"/>
    <m/>
    <m/>
    <m/>
    <m/>
    <n v="1"/>
    <m/>
    <n v="3"/>
    <n v="2"/>
    <n v="3"/>
    <m/>
    <m/>
    <m/>
    <m/>
    <m/>
    <m/>
    <m/>
    <m/>
    <m/>
    <m/>
    <m/>
  </r>
  <r>
    <s v="0005"/>
    <x v="4"/>
    <s v="6203423100"/>
    <s v=""/>
    <s v="RAGS"/>
    <s v="-"/>
    <x v="21"/>
    <s v="5 pockets"/>
    <s v="SLEENKER"/>
    <s v="DE"/>
    <s v="Denim              "/>
    <s v="SKINNY"/>
    <s v="00S7VG"/>
    <x v="0"/>
    <s v="94%COTTON 4%ELASTOMULTIESTER 2%ELASTANE"/>
    <s v="SLEENKER L.32 PANTALONI"/>
    <s v="00S7VG"/>
    <s v="084RV"/>
    <s v="01"/>
    <s v="."/>
    <s v="00S7VG084RV"/>
    <s v="00S7VG084RV01"/>
    <s v="SLEENKER 084RV"/>
    <s v="00S7VG_084RV_01-01"/>
    <n v="150"/>
    <n v="60"/>
    <n v="360"/>
    <n v="0.7"/>
    <n v="108.00000000000003"/>
    <n v="6"/>
    <s v="01"/>
    <m/>
    <m/>
    <m/>
    <n v="2"/>
    <n v="1"/>
    <m/>
    <n v="2"/>
    <n v="1"/>
    <m/>
    <m/>
    <m/>
    <m/>
    <m/>
    <m/>
    <m/>
    <m/>
    <m/>
    <m/>
    <m/>
    <m/>
  </r>
  <r>
    <s v="0005"/>
    <x v="4"/>
    <s v="6203423100"/>
    <s v=""/>
    <s v="RAGS"/>
    <s v="-"/>
    <x v="21"/>
    <s v="5 pockets"/>
    <s v="SLEENKER"/>
    <s v="DE"/>
    <s v="Denim              "/>
    <s v="SLIM-SKINNY"/>
    <s v="00S7VG"/>
    <x v="0"/>
    <s v="99%COTTON 1%ELASTANE"/>
    <s v="SLEENKER L.32 PANTALONI"/>
    <s v="00S7VG"/>
    <s v="RA468"/>
    <s v="02"/>
    <s v="."/>
    <s v="00S7VGRA468"/>
    <s v="00S7VGRA46802"/>
    <s v="SLEENKER RA468"/>
    <s v="00S7VG_RA468_02-01"/>
    <n v="190"/>
    <n v="76"/>
    <n v="76"/>
    <n v="0.7"/>
    <n v="22.800000000000004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P"/>
    <s v="SEASONAL CORE 2"/>
    <s v="Main"/>
    <x v="21"/>
    <s v="5 pockets"/>
    <s v="SLEENKER SP"/>
    <s v="DE"/>
    <s v="Denim              "/>
    <s v="SLIM-SKINNY"/>
    <s v="00SXZF"/>
    <x v="0"/>
    <s v="98%COTTON 2%ELASTANE"/>
    <s v="SLEENKER SP L.32 PANTALONI"/>
    <s v="00SXZF"/>
    <s v="0680R"/>
    <s v="01"/>
    <s v="."/>
    <s v="00SXZF0680R"/>
    <s v="00SXZF0680R01"/>
    <s v="SLEENKER SP 0680R"/>
    <s v="00SXZF_0680R_01-01"/>
    <n v="170"/>
    <n v="68"/>
    <n v="68"/>
    <n v="0.7"/>
    <n v="20.400000000000006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SLEENKER-X"/>
    <s v="DE"/>
    <s v="Denim              "/>
    <s v="SKINNY"/>
    <s v="00SWJF"/>
    <x v="0"/>
    <s v="95%COTTON 3%POLYESTER 2%ELASTANE"/>
    <s v="SLEENKER-X L.30 PANTALONI"/>
    <s v="00SWJE"/>
    <s v="0095E"/>
    <s v="02"/>
    <s v="."/>
    <s v="00SWJE0095E"/>
    <s v="00SWJE0095E02"/>
    <s v="SLEENKER-X 0095E"/>
    <s v="00SWJF_0095E_02-01"/>
    <n v="150"/>
    <n v="60"/>
    <n v="540"/>
    <n v="0.7"/>
    <n v="162"/>
    <n v="9"/>
    <s v="01"/>
    <m/>
    <m/>
    <m/>
    <m/>
    <n v="1"/>
    <n v="1"/>
    <n v="2"/>
    <n v="4"/>
    <m/>
    <m/>
    <n v="1"/>
    <m/>
    <m/>
    <m/>
    <m/>
    <m/>
    <m/>
    <m/>
    <m/>
    <m/>
  </r>
  <r>
    <s v="0005"/>
    <x v="4"/>
    <s v="6203423100"/>
    <s v=""/>
    <s v="RAGS"/>
    <s v="-"/>
    <x v="21"/>
    <s v="5 pockets"/>
    <s v="SLEENKER-X"/>
    <s v="DE"/>
    <s v="Denim              "/>
    <s v="SKINNY"/>
    <s v="00SWJF"/>
    <x v="0"/>
    <s v="95%COTTON 3%POLYESTER 2%ELASTANE"/>
    <s v="SLEENKER-X L.32 PANTALONI"/>
    <s v="00SWJF"/>
    <s v="0095E"/>
    <s v="02"/>
    <s v="."/>
    <s v="00SWJF0095E"/>
    <s v="00SWJF0095E02"/>
    <s v="SLEENKER-X 0095E"/>
    <s v="00SWJF_0095E_02-01"/>
    <n v="150"/>
    <n v="60"/>
    <n v="180"/>
    <n v="0.7"/>
    <n v="54.000000000000014"/>
    <n v="3"/>
    <s v="01"/>
    <m/>
    <m/>
    <m/>
    <n v="1"/>
    <m/>
    <n v="2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SLEENKER-X"/>
    <s v="DE"/>
    <s v="Denim              "/>
    <s v="SKINNY"/>
    <s v="00SWJF"/>
    <x v="0"/>
    <s v="95%COTTON 3%POLYESTER 2%ELASTANE"/>
    <s v="SLEENKER-X L.34 PANTALONI"/>
    <s v="00SWJG"/>
    <s v="0095E"/>
    <s v="02"/>
    <s v="."/>
    <s v="00SWJG0095E"/>
    <s v="00SWJG0095E02"/>
    <s v="SLEENKER-X 0095E"/>
    <s v="00SWJF_0095E_02-01"/>
    <n v="150"/>
    <n v="60"/>
    <n v="420"/>
    <n v="0.7"/>
    <n v="126"/>
    <n v="7"/>
    <s v="01"/>
    <m/>
    <m/>
    <m/>
    <m/>
    <m/>
    <n v="1"/>
    <m/>
    <n v="1"/>
    <n v="2"/>
    <n v="1"/>
    <m/>
    <n v="1"/>
    <n v="1"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LIM-SKINNY"/>
    <s v="00SWJF"/>
    <x v="0"/>
    <s v="97%COTTON 2%POLYESTER 1%ELASTANE"/>
    <s v="SLEENKER-X L.32 PANTALONI"/>
    <s v="00SWJF"/>
    <s v="0095F"/>
    <s v="01"/>
    <s v="."/>
    <s v="00SWJF0095F"/>
    <s v="00SWJF0095F01"/>
    <s v="SLEENKER-X 0095F"/>
    <s v="00SWJF_0095F_01-01"/>
    <n v="140"/>
    <n v="56"/>
    <n v="896"/>
    <n v="0.7"/>
    <n v="268.80000000000007"/>
    <n v="16"/>
    <s v="01"/>
    <m/>
    <m/>
    <m/>
    <n v="1"/>
    <n v="3"/>
    <n v="3"/>
    <n v="2"/>
    <n v="4"/>
    <n v="3"/>
    <m/>
    <m/>
    <m/>
    <m/>
    <m/>
    <m/>
    <m/>
    <m/>
    <m/>
    <m/>
    <m/>
  </r>
  <r>
    <s v="0005"/>
    <x v="4"/>
    <s v="6203423100"/>
    <s v=""/>
    <s v="RAGS"/>
    <s v="-"/>
    <x v="21"/>
    <s v="5 pockets"/>
    <s v="SLEENKER-X"/>
    <s v="DE"/>
    <s v="Denim              "/>
    <s v="SKINNY"/>
    <s v="00SWJF"/>
    <x v="0"/>
    <s v="98%COTTON 2%ELASTANE"/>
    <s v="SLEENKER-X L.30 PANTALONI"/>
    <s v="00SWJE"/>
    <s v="009BJ"/>
    <s v="01"/>
    <s v="."/>
    <s v="00SWJE009BJ"/>
    <s v="00SWJE009BJ01"/>
    <s v="SLEENKER-X 009BJ"/>
    <s v="00SWJF_009BJ_01-01"/>
    <n v="150"/>
    <n v="60"/>
    <n v="360"/>
    <n v="0.7"/>
    <n v="108.00000000000003"/>
    <n v="6"/>
    <s v="01"/>
    <m/>
    <m/>
    <m/>
    <n v="1"/>
    <n v="1"/>
    <n v="1"/>
    <n v="1"/>
    <m/>
    <m/>
    <n v="2"/>
    <m/>
    <m/>
    <m/>
    <m/>
    <m/>
    <m/>
    <m/>
    <m/>
    <m/>
    <m/>
  </r>
  <r>
    <s v="0005"/>
    <x v="4"/>
    <s v="6203423100"/>
    <s v=""/>
    <s v="RAGS"/>
    <s v="-"/>
    <x v="21"/>
    <s v="5 pockets"/>
    <s v="SLEENKER-X"/>
    <s v="DE"/>
    <s v="Denim              "/>
    <s v="SKINNY"/>
    <s v="00SWJF"/>
    <x v="0"/>
    <s v="98%COTTON 2%ELASTANE"/>
    <s v="SLEENKER-X L.32 PANTALONI"/>
    <s v="00SWJF"/>
    <s v="009BJ"/>
    <s v="01"/>
    <s v="."/>
    <s v="00SWJF009BJ"/>
    <s v="00SWJF009BJ01"/>
    <s v="SLEENKER-X 009BJ"/>
    <s v="00SWJF_009BJ_01-01"/>
    <n v="150"/>
    <n v="60"/>
    <n v="240"/>
    <n v="0.7"/>
    <n v="72"/>
    <n v="4"/>
    <s v="01"/>
    <m/>
    <m/>
    <m/>
    <n v="2"/>
    <m/>
    <m/>
    <m/>
    <n v="1"/>
    <m/>
    <m/>
    <n v="1"/>
    <m/>
    <m/>
    <m/>
    <m/>
    <m/>
    <m/>
    <m/>
    <m/>
    <m/>
  </r>
  <r>
    <s v="0005"/>
    <x v="4"/>
    <s v="6203423100"/>
    <s v=""/>
    <s v="PRE-FALL"/>
    <s v="-"/>
    <x v="21"/>
    <s v="5 pockets"/>
    <s v="SLEENKER-X"/>
    <s v="DE"/>
    <s v="Denim              "/>
    <s v="SKINNY"/>
    <s v="00SWJF"/>
    <x v="0"/>
    <s v="98%COTTON 2%ELASTANE"/>
    <s v="SLEENKER-X L.32 PANTALONI"/>
    <s v="00SWJF"/>
    <s v="009FC"/>
    <s v="01"/>
    <s v="."/>
    <s v="00SWJF009FC"/>
    <s v="00SWJF009FC01"/>
    <s v="SLEENKER-X 009FC"/>
    <s v="00SWJF_009FC_01-01"/>
    <n v="220"/>
    <n v="88"/>
    <n v="88"/>
    <n v="0.7"/>
    <n v="26.400000000000006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FALL"/>
    <s v="-"/>
    <x v="21"/>
    <s v="5 pockets"/>
    <s v="SLEENKER-X"/>
    <s v="DE"/>
    <s v="Denim              "/>
    <s v="SKINNY"/>
    <s v="00SWJF"/>
    <x v="0"/>
    <s v="99%COTTON 1%ELASTANE"/>
    <s v="SLEENKER-X L.32 PANTALONI"/>
    <s v="00SWJF"/>
    <s v="009JF"/>
    <s v="02"/>
    <s v="."/>
    <s v="00SWJF009JF"/>
    <s v="00SWJF009JF02"/>
    <s v="SLEENKER-X 009JF"/>
    <s v="00SWJF_009JF_02-01"/>
    <n v="200"/>
    <n v="80"/>
    <n v="240"/>
    <n v="0.7"/>
    <n v="72"/>
    <n v="3"/>
    <s v="01"/>
    <m/>
    <m/>
    <m/>
    <m/>
    <n v="2"/>
    <n v="1"/>
    <m/>
    <m/>
    <m/>
    <m/>
    <m/>
    <m/>
    <m/>
    <m/>
    <m/>
    <m/>
    <m/>
    <m/>
    <m/>
    <m/>
  </r>
  <r>
    <s v="0005"/>
    <x v="4"/>
    <s v="6203423100"/>
    <s v=""/>
    <s v="FALL"/>
    <s v="-"/>
    <x v="21"/>
    <s v="5 pockets"/>
    <s v="SLEENKER-X"/>
    <s v="DE"/>
    <s v="Denim              "/>
    <s v="SKINNY"/>
    <s v="00SWJF"/>
    <x v="0"/>
    <s v="99%COTTON 1%ELASTANE"/>
    <s v="SLEENKER-X L.34 PANTALONI"/>
    <s v="00SWJG"/>
    <s v="009JF"/>
    <s v="02"/>
    <s v="."/>
    <s v="00SWJG009JF"/>
    <s v="00SWJG009JF02"/>
    <s v="SLEENKER-X 009JF"/>
    <s v="00SWJF_009JF_02-01"/>
    <n v="200"/>
    <n v="80"/>
    <n v="80"/>
    <n v="0.7"/>
    <n v="24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95%COTTON 3%POLYESTER 2%ELASTANE"/>
    <s v="SLEENKER-X L.30 PANTALONI"/>
    <s v="00SWJE"/>
    <s v="009PY"/>
    <s v="02"/>
    <s v="."/>
    <s v="00SWJE009PY"/>
    <s v="00SWJE009PY02"/>
    <s v="SLEENKER-X 009PY"/>
    <s v="00SWJF_009PY_02-01"/>
    <n v="150"/>
    <n v="60"/>
    <n v="60"/>
    <n v="0.7"/>
    <n v="18"/>
    <n v="1"/>
    <s v="01"/>
    <m/>
    <m/>
    <m/>
    <n v="1"/>
    <m/>
    <m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95%COTTON 3%POLYESTER 2%ELASTANE"/>
    <s v="SLEENKER-X L.32 PANTALONI"/>
    <s v="00SWJF"/>
    <s v="009PY"/>
    <s v="02"/>
    <s v="."/>
    <s v="00SWJF009PY"/>
    <s v="00SWJF009PY02"/>
    <s v="SLEENKER-X 009PY"/>
    <s v="00SWJF_009PY_02-01"/>
    <n v="150"/>
    <n v="60"/>
    <n v="300"/>
    <n v="0.7"/>
    <n v="90"/>
    <n v="5"/>
    <s v="01"/>
    <m/>
    <m/>
    <m/>
    <n v="1"/>
    <m/>
    <m/>
    <m/>
    <n v="2"/>
    <n v="2"/>
    <m/>
    <m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95%COTTON 3%POLYESTER 2%ELASTANE"/>
    <s v="SLEENKER-X L.30 PANTALONI"/>
    <s v="00SWJE"/>
    <s v="009QA"/>
    <s v="02"/>
    <s v="."/>
    <s v="00SWJE009QA"/>
    <s v="00SWJE009QA02"/>
    <s v="SLEENKER-X 009QA"/>
    <s v="00SWJF_009QA_02-01"/>
    <n v="295"/>
    <n v="118"/>
    <n v="826"/>
    <n v="0.7"/>
    <n v="247.80000000000007"/>
    <n v="7"/>
    <s v="01"/>
    <m/>
    <m/>
    <m/>
    <m/>
    <n v="3"/>
    <n v="4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95%COTTON 3%POLYESTER 2%ELASTANE"/>
    <s v="SLEENKER-X L.32 PANTALONI"/>
    <s v="00SWJF"/>
    <s v="009QA"/>
    <s v="02"/>
    <s v="."/>
    <s v="00SWJF009QA"/>
    <s v="00SWJF009QA02"/>
    <s v="SLEENKER-X 009QA"/>
    <s v="00SWJF_009QA_02-01"/>
    <n v="295"/>
    <n v="118"/>
    <n v="236"/>
    <n v="0.7"/>
    <n v="70.800000000000011"/>
    <n v="2"/>
    <s v="01"/>
    <m/>
    <m/>
    <m/>
    <m/>
    <m/>
    <m/>
    <m/>
    <n v="1"/>
    <m/>
    <m/>
    <n v="1"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85%COTTON 13%POLYESTER 2%ELASTANE"/>
    <s v="SLEENKER-X L.30 PANTALONI"/>
    <s v="00SWJE"/>
    <s v="009QI"/>
    <s v="01"/>
    <s v="."/>
    <s v="00SWJE009QI"/>
    <s v="00SWJE009QI01"/>
    <s v="SLEENKER-X 009QI"/>
    <s v="00SWJF_009QI_01-01"/>
    <n v="150"/>
    <n v="60"/>
    <n v="1020"/>
    <n v="0.7"/>
    <n v="306"/>
    <n v="17"/>
    <s v="01"/>
    <m/>
    <m/>
    <m/>
    <m/>
    <n v="6"/>
    <n v="1"/>
    <n v="8"/>
    <m/>
    <n v="2"/>
    <m/>
    <m/>
    <m/>
    <m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85%COTTON 13%POLYESTER 2%ELASTANE"/>
    <s v="SLEENKER-X L.32 PANTALONI"/>
    <s v="00SWJF"/>
    <s v="009QI"/>
    <s v="01"/>
    <s v="."/>
    <s v="00SWJF009QI"/>
    <s v="00SWJF009QI01"/>
    <s v="SLEENKER-X 009QI"/>
    <s v="00SWJF_009QI_01-01"/>
    <n v="150"/>
    <n v="60"/>
    <n v="2280"/>
    <n v="0.7"/>
    <n v="684"/>
    <n v="38"/>
    <s v="01"/>
    <m/>
    <m/>
    <m/>
    <n v="1"/>
    <n v="3"/>
    <n v="4"/>
    <n v="11"/>
    <n v="9"/>
    <n v="7"/>
    <n v="1"/>
    <n v="1"/>
    <m/>
    <n v="1"/>
    <m/>
    <m/>
    <m/>
    <m/>
    <m/>
    <m/>
    <m/>
  </r>
  <r>
    <s v="0005"/>
    <x v="4"/>
    <s v="6203423100"/>
    <s v=""/>
    <s v="SPRING"/>
    <s v="-"/>
    <x v="21"/>
    <s v="5 pockets"/>
    <s v="SLEENKER-X"/>
    <s v="DE"/>
    <s v="Denim              "/>
    <s v="SKINNY"/>
    <s v="00SWJF"/>
    <x v="0"/>
    <s v="85%COTTON 13%POLYESTER 2%ELASTANE"/>
    <s v="SLEENKER-X L.34 PANTALONI"/>
    <s v="00SWJG"/>
    <s v="009QI"/>
    <s v="01"/>
    <s v="."/>
    <s v="00SWJG009QI"/>
    <s v="00SWJG009QI01"/>
    <s v="SLEENKER-X 009QI"/>
    <s v="00SWJF_009QI_01-01"/>
    <n v="150"/>
    <n v="60"/>
    <n v="540"/>
    <n v="0.7"/>
    <n v="162"/>
    <n v="9"/>
    <s v="01"/>
    <m/>
    <m/>
    <m/>
    <m/>
    <n v="2"/>
    <n v="1"/>
    <n v="1"/>
    <n v="3"/>
    <n v="1"/>
    <n v="1"/>
    <m/>
    <m/>
    <m/>
    <m/>
    <m/>
    <m/>
    <m/>
    <m/>
    <m/>
    <m/>
  </r>
  <r>
    <s v="0005"/>
    <x v="4"/>
    <s v="6203423100"/>
    <s v=""/>
    <s v="RAGS"/>
    <s v="-"/>
    <x v="21"/>
    <s v="5 pockets"/>
    <s v="TEPPHAR"/>
    <s v="DE"/>
    <s v="Denim              "/>
    <s v="SLIM-CARROT"/>
    <s v="00CKRI"/>
    <x v="0"/>
    <s v="60%COTTON 37%LYOCELL 3%ELASTANE"/>
    <s v="TEPPHAR L.32 PANTALONI"/>
    <s v="00CKRI"/>
    <s v="0607Y"/>
    <s v="01"/>
    <s v="."/>
    <s v="00CKRI0607Y"/>
    <s v="00CKRI0607Y01"/>
    <s v="TEPPHAR 0607Y"/>
    <s v="00CKRI_0607Y_01-01"/>
    <n v="160"/>
    <n v="64"/>
    <n v="64"/>
    <n v="0.7"/>
    <n v="19.200000000000003"/>
    <n v="1"/>
    <s v="01"/>
    <m/>
    <m/>
    <m/>
    <n v="1"/>
    <m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EPPHAR-X"/>
    <s v="DE"/>
    <s v="Denim              "/>
    <s v="SLIM"/>
    <s v="00SWID"/>
    <x v="0"/>
    <s v="98%COTTON 2%ELASTANE"/>
    <s v="TEPPHAR-X  L.30 PANTALONI"/>
    <s v="00SWIC"/>
    <s v="0098N"/>
    <s v="01"/>
    <s v="."/>
    <s v="00SWIC0098N"/>
    <s v="00SWIC0098N01"/>
    <s v="TEPPHAR-X 0098N"/>
    <s v="00SWID_0098N_01-01"/>
    <n v="200"/>
    <n v="80"/>
    <n v="80"/>
    <n v="0.7"/>
    <n v="24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EPPHAR-X"/>
    <s v="DE"/>
    <s v="Denim              "/>
    <s v="SLIM"/>
    <s v="00SWID"/>
    <x v="0"/>
    <s v="98%COTTON 2%ELASTANE"/>
    <s v="TEPPHAR-X  L.30 PANTALONI"/>
    <s v="00SWIC"/>
    <s v="009IX"/>
    <s v="01"/>
    <s v="."/>
    <s v="00SWIC009IX"/>
    <s v="00SWIC009IX01"/>
    <s v="TEPPHAR-X 009IX"/>
    <s v="00SWID_009IX_01-01"/>
    <n v="180"/>
    <n v="72"/>
    <n v="360"/>
    <n v="0.7"/>
    <n v="108.00000000000003"/>
    <n v="5"/>
    <s v="01"/>
    <m/>
    <m/>
    <m/>
    <n v="2"/>
    <n v="1"/>
    <n v="2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EPPHAR-X"/>
    <s v="DE"/>
    <s v="Denim              "/>
    <s v="SLIM"/>
    <s v="00SWID"/>
    <x v="0"/>
    <s v="98%COTTON 2%ELASTANE"/>
    <s v="TEPPHAR-X  L.32 PANTALONI"/>
    <s v="00SWID"/>
    <s v="009IX"/>
    <s v="01"/>
    <s v="."/>
    <s v="00SWID009IX"/>
    <s v="00SWID009IX01"/>
    <s v="TEPPHAR-X 009IX"/>
    <s v="00SWID_009IX_01-01"/>
    <n v="180"/>
    <n v="72"/>
    <n v="216"/>
    <n v="0.7"/>
    <n v="64.800000000000011"/>
    <n v="3"/>
    <s v="01"/>
    <m/>
    <m/>
    <m/>
    <m/>
    <n v="1"/>
    <n v="1"/>
    <m/>
    <n v="1"/>
    <m/>
    <m/>
    <m/>
    <m/>
    <m/>
    <m/>
    <m/>
    <m/>
    <m/>
    <m/>
    <m/>
    <m/>
  </r>
  <r>
    <s v="0005"/>
    <x v="4"/>
    <s v="6203423100"/>
    <s v=""/>
    <s v="FALL"/>
    <s v="-"/>
    <x v="21"/>
    <s v="5 pockets"/>
    <s v="TEPPHAR-X"/>
    <s v="DE"/>
    <s v="Denim              "/>
    <s v="SLIM"/>
    <s v="00SWID"/>
    <x v="0"/>
    <s v="72%COTTON 17%POLYESTER 9%VISCOSE  2%ELASTANE"/>
    <s v="TEPPHAR-X  L.30 PANTALONI"/>
    <s v="00SWIC"/>
    <s v="082AS"/>
    <s v="02"/>
    <s v="."/>
    <s v="00SWIC082AS"/>
    <s v="00SWIC082AS02"/>
    <s v="TEPPHAR-X 082AS"/>
    <s v="00SWID_082AS_02-01"/>
    <n v="150"/>
    <n v="60"/>
    <n v="120"/>
    <n v="0.7"/>
    <n v="36"/>
    <n v="2"/>
    <s v="01"/>
    <m/>
    <m/>
    <m/>
    <m/>
    <m/>
    <n v="1"/>
    <m/>
    <n v="1"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THOMMER"/>
    <s v="DE"/>
    <s v="Denim              "/>
    <s v="SLIM"/>
    <s v="00SW1Q"/>
    <x v="0"/>
    <s v="74%COTTON 24%LYOCELL 2%ELASTANE"/>
    <s v="THOMMER L.32 PANTALONI"/>
    <s v="00SW1Q"/>
    <s v="084BU"/>
    <s v="01"/>
    <s v="."/>
    <s v="00SW1Q084BU"/>
    <s v="00SW1Q084BU01"/>
    <s v="THOMMER 084BU"/>
    <s v="00SW1Q_084BU_01-01"/>
    <n v="140"/>
    <n v="56"/>
    <n v="336"/>
    <n v="0.7"/>
    <n v="100.80000000000001"/>
    <n v="6"/>
    <s v="01"/>
    <m/>
    <m/>
    <m/>
    <m/>
    <n v="2"/>
    <n v="2"/>
    <n v="2"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THOMMER"/>
    <s v="DE"/>
    <s v="Denim              "/>
    <s v="SLIM"/>
    <s v="00SW1Q"/>
    <x v="0"/>
    <s v="74%COTTON 24%LYOCELL 2%ELASTANE"/>
    <s v="THOMMER L.34 PANTALONI"/>
    <s v="00SW1R"/>
    <s v="084BU"/>
    <s v="01"/>
    <s v="."/>
    <s v="00SW1R084BU"/>
    <s v="00SW1R084BU01"/>
    <s v="THOMMER 084BU"/>
    <s v="00SW1Q_084BU_01-01"/>
    <n v="140"/>
    <n v="56"/>
    <n v="280"/>
    <n v="0.7"/>
    <n v="84"/>
    <n v="5"/>
    <s v="01"/>
    <m/>
    <m/>
    <m/>
    <m/>
    <m/>
    <n v="2"/>
    <n v="1"/>
    <m/>
    <m/>
    <m/>
    <m/>
    <n v="2"/>
    <m/>
    <m/>
    <m/>
    <m/>
    <m/>
    <m/>
    <m/>
    <m/>
  </r>
  <r>
    <s v="0005"/>
    <x v="4"/>
    <s v="6203423500"/>
    <s v=""/>
    <s v="RAGS"/>
    <s v="-"/>
    <x v="21"/>
    <s v="5 pockets"/>
    <s v="THOMMER-X"/>
    <s v="DE"/>
    <s v="Denim              "/>
    <s v="SLIM"/>
    <s v="00SB6D"/>
    <x v="0"/>
    <s v="62%COTTON 37%LYOCELL 1%ELASTANE"/>
    <s v="THOMMER-X L.32 PANTALONI"/>
    <s v="00SB6D"/>
    <s v="0098I"/>
    <s v="01"/>
    <s v="."/>
    <s v="00SB6D0098I"/>
    <s v="00SB6D0098I01"/>
    <s v="THOMMER-X 0098I"/>
    <s v="00SB6D_0098I_01-01"/>
    <n v="150"/>
    <n v="60"/>
    <n v="540"/>
    <n v="0.7"/>
    <n v="162"/>
    <n v="9"/>
    <s v="01"/>
    <m/>
    <m/>
    <m/>
    <m/>
    <m/>
    <n v="2"/>
    <n v="2"/>
    <n v="2"/>
    <m/>
    <n v="3"/>
    <m/>
    <m/>
    <m/>
    <m/>
    <m/>
    <m/>
    <m/>
    <m/>
    <m/>
    <m/>
  </r>
  <r>
    <s v="0005"/>
    <x v="4"/>
    <s v="6203423500"/>
    <s v=""/>
    <s v="RAGS"/>
    <s v="-"/>
    <x v="21"/>
    <s v="5 pockets"/>
    <s v="THOMMER-X"/>
    <s v="DE"/>
    <s v="Denim              "/>
    <s v="SLIM"/>
    <s v="00SB6D"/>
    <x v="0"/>
    <s v="62%COTTON 37%LYOCELL 1%ELASTANE"/>
    <s v="THOMMER-X L.34 PANTALONI"/>
    <s v="00SB6F"/>
    <s v="0098I"/>
    <s v="01"/>
    <s v="."/>
    <s v="00SB6F0098I"/>
    <s v="00SB6F0098I01"/>
    <s v="THOMMER-X 0098I"/>
    <s v="00SB6D_0098I_01-01"/>
    <n v="150"/>
    <n v="60"/>
    <n v="600"/>
    <n v="0.7"/>
    <n v="180"/>
    <n v="10"/>
    <s v="01"/>
    <m/>
    <m/>
    <m/>
    <m/>
    <m/>
    <m/>
    <m/>
    <n v="2"/>
    <n v="2"/>
    <n v="5"/>
    <m/>
    <m/>
    <n v="1"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68%COTTON 30%LYOCELL 2%ELASTANE-SPANDEX"/>
    <s v="THOMMER-X L.30 PANTALONI"/>
    <s v="00SB6C"/>
    <s v="009BQ"/>
    <s v="01"/>
    <s v="."/>
    <s v="00SB6C009BQ"/>
    <s v="00SB6C009BQ01"/>
    <s v="THOMMER-X 009BQ"/>
    <s v="00SB6D_009BQ_01-01"/>
    <n v="200"/>
    <n v="80"/>
    <n v="80"/>
    <n v="0.7"/>
    <n v="24"/>
    <n v="1"/>
    <s v="01"/>
    <m/>
    <m/>
    <m/>
    <m/>
    <n v="1"/>
    <m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68%COTTON 30%LYOCELL 2%ELASTANE-SPANDEX"/>
    <s v="THOMMER-X L.32 PANTALONI"/>
    <s v="00SB6D"/>
    <s v="009BQ"/>
    <s v="01"/>
    <s v="."/>
    <s v="00SB6D009BQ"/>
    <s v="00SB6D009BQ01"/>
    <s v="THOMMER-X 009BQ"/>
    <s v="00SB6D_009BQ_01-01"/>
    <n v="200"/>
    <n v="80"/>
    <n v="1120"/>
    <n v="0.7"/>
    <n v="336"/>
    <n v="14"/>
    <s v="01"/>
    <m/>
    <m/>
    <m/>
    <m/>
    <m/>
    <n v="1"/>
    <n v="5"/>
    <n v="5"/>
    <n v="1"/>
    <n v="1"/>
    <m/>
    <m/>
    <n v="1"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68%COTTON 30%LYOCELL 2%ELASTANE-SPANDEX"/>
    <s v="THOMMER-X L.34 PANTALONI"/>
    <s v="00SB6F"/>
    <s v="009BQ"/>
    <s v="01"/>
    <s v="."/>
    <s v="00SB6F009BQ"/>
    <s v="00SB6F009BQ01"/>
    <s v="THOMMER-X 009BQ"/>
    <s v="00SB6D_009BQ_01-01"/>
    <n v="200"/>
    <n v="80"/>
    <n v="400"/>
    <n v="0.7"/>
    <n v="120"/>
    <n v="5"/>
    <s v="01"/>
    <m/>
    <m/>
    <m/>
    <m/>
    <m/>
    <m/>
    <n v="1"/>
    <m/>
    <n v="2"/>
    <m/>
    <m/>
    <n v="2"/>
    <m/>
    <m/>
    <m/>
    <m/>
    <m/>
    <m/>
    <m/>
    <m/>
  </r>
  <r>
    <s v="0005"/>
    <x v="4"/>
    <s v="6203423100"/>
    <s v=""/>
    <s v="PRE-FALL"/>
    <s v="-"/>
    <x v="21"/>
    <s v="5 pockets"/>
    <s v="THOMMER-X"/>
    <s v="DE"/>
    <s v="Denim              "/>
    <s v="SLIM"/>
    <s v="00SB6D"/>
    <x v="0"/>
    <s v="98%COTTON 2%ELASTANE"/>
    <s v="THOMMER-X L.32 PANTALONI"/>
    <s v="00SB6D"/>
    <s v="009DA"/>
    <s v="01"/>
    <s v="."/>
    <s v="00SB6D009DA"/>
    <s v="00SB6D009DA01"/>
    <s v="THOMMER-X 009DA"/>
    <s v="00SB6D_009DA_01-01"/>
    <n v="150"/>
    <n v="60"/>
    <n v="540"/>
    <n v="0.7"/>
    <n v="162"/>
    <n v="9"/>
    <s v="01"/>
    <m/>
    <m/>
    <m/>
    <m/>
    <m/>
    <m/>
    <n v="9"/>
    <m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THOMMER-X"/>
    <s v="DE"/>
    <s v="Denim              "/>
    <s v="SLIM"/>
    <s v="00SB6D"/>
    <x v="0"/>
    <s v="99%COTTON 1%ELASTANE"/>
    <s v="THOMMER-X L.30 PANTALONI"/>
    <s v="00SB6C"/>
    <s v="009DB"/>
    <s v="01"/>
    <s v="."/>
    <s v="00SB6C009DB"/>
    <s v="00SB6C009DB01"/>
    <s v="THOMMER-X 009DB"/>
    <s v="00SB6D_009DB_01-01"/>
    <n v="150"/>
    <n v="60"/>
    <n v="60"/>
    <n v="0.7"/>
    <n v="18"/>
    <n v="1"/>
    <s v="01"/>
    <m/>
    <m/>
    <m/>
    <m/>
    <m/>
    <m/>
    <m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8%COTTON 2%ELASTANE"/>
    <s v="THOMMER-X L.30 PANTALONI"/>
    <s v="00SB6C"/>
    <s v="009EP"/>
    <s v="01"/>
    <s v="."/>
    <s v="00SB6C009EP"/>
    <s v="00SB6C009EP01"/>
    <s v="THOMMER-X 009EP"/>
    <s v="00SB6D_009EP_01-01"/>
    <n v="150"/>
    <n v="60"/>
    <n v="1020"/>
    <n v="0.7"/>
    <n v="306"/>
    <n v="17"/>
    <s v="01"/>
    <m/>
    <m/>
    <m/>
    <m/>
    <m/>
    <n v="4"/>
    <n v="12"/>
    <m/>
    <n v="1"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8%COTTON 2%ELASTANE"/>
    <s v="THOMMER-X L.32 PANTALONI"/>
    <s v="00SB6D"/>
    <s v="009EP"/>
    <s v="01"/>
    <s v="."/>
    <s v="00SB6D009EP"/>
    <s v="00SB6D009EP01"/>
    <s v="THOMMER-X 009EP"/>
    <s v="00SB6D_009EP_01-01"/>
    <n v="150"/>
    <n v="60"/>
    <n v="1380"/>
    <n v="0.7"/>
    <n v="414.00000000000011"/>
    <n v="23"/>
    <s v="01"/>
    <m/>
    <m/>
    <m/>
    <m/>
    <n v="7"/>
    <n v="8"/>
    <n v="6"/>
    <n v="2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8%COTTON 2%ELASTANE"/>
    <s v="THOMMER-X L.34 PANTALONI"/>
    <s v="00SB6F"/>
    <s v="009EP"/>
    <s v="01"/>
    <s v="."/>
    <s v="00SB6F009EP"/>
    <s v="00SB6F009EP01"/>
    <s v="THOMMER-X 009EP"/>
    <s v="00SB6D_009EP_01-01"/>
    <n v="150"/>
    <n v="60"/>
    <n v="480"/>
    <n v="0.7"/>
    <n v="144"/>
    <n v="8"/>
    <s v="01"/>
    <m/>
    <m/>
    <m/>
    <m/>
    <n v="2"/>
    <n v="2"/>
    <n v="2"/>
    <n v="2"/>
    <m/>
    <m/>
    <m/>
    <m/>
    <m/>
    <m/>
    <m/>
    <m/>
    <m/>
    <m/>
    <m/>
    <m/>
  </r>
  <r>
    <s v="0005"/>
    <x v="4"/>
    <s v="6203423100"/>
    <s v=""/>
    <s v="PRE-FALL"/>
    <s v="-"/>
    <x v="21"/>
    <s v="5 pockets"/>
    <s v="THOMMER-X"/>
    <s v="DE"/>
    <s v="Denim              "/>
    <s v="SLIM"/>
    <s v="00SB6D"/>
    <x v="0"/>
    <s v="98%COTTON 2%ELASTANE"/>
    <s v="THOMMER-X L.30 PANTALONI"/>
    <s v="00SB6C"/>
    <s v="009FK"/>
    <s v="01"/>
    <s v="."/>
    <s v="00SB6C009FK"/>
    <s v="00SB6C009FK01"/>
    <s v="THOMMER-X 009FK"/>
    <s v="00SB6D_009FK_01-01"/>
    <n v="220"/>
    <n v="88"/>
    <n v="88"/>
    <n v="0.7"/>
    <n v="26.400000000000006"/>
    <n v="1"/>
    <s v="01"/>
    <m/>
    <m/>
    <m/>
    <m/>
    <m/>
    <m/>
    <n v="1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9%COTTON 1%ELASTANE"/>
    <s v="THOMMER-X L.30 PANTALONI"/>
    <s v="00SB6C"/>
    <s v="009HN"/>
    <s v="01"/>
    <s v="."/>
    <s v="00SB6C009HN"/>
    <s v="00SB6C009HN01"/>
    <s v="THOMMER-X 009HN"/>
    <s v="00SB6D_009HN_01-01"/>
    <n v="150"/>
    <n v="60"/>
    <n v="180"/>
    <n v="0.7"/>
    <n v="54.000000000000014"/>
    <n v="3"/>
    <s v="01"/>
    <m/>
    <m/>
    <m/>
    <m/>
    <n v="1"/>
    <m/>
    <n v="2"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9%COTTON 1%ELASTANE"/>
    <s v="THOMMER-X L.32 PANTALONI"/>
    <s v="00SB6D"/>
    <s v="009HN"/>
    <s v="01"/>
    <s v="."/>
    <s v="00SB6D009HN"/>
    <s v="00SB6D009HN01"/>
    <s v="THOMMER-X 009HN"/>
    <s v="00SB6D_009HN_01-01"/>
    <n v="150"/>
    <n v="60"/>
    <n v="480"/>
    <n v="0.7"/>
    <n v="144"/>
    <n v="8"/>
    <s v="01"/>
    <m/>
    <m/>
    <m/>
    <m/>
    <n v="1"/>
    <n v="5"/>
    <n v="1"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9%COTTON 1%ELASTANE"/>
    <s v="THOMMER-X L.34 PANTALONI"/>
    <s v="00SB6F"/>
    <s v="009HN"/>
    <s v="01"/>
    <s v="."/>
    <s v="00SB6F009HN"/>
    <s v="00SB6F009HN01"/>
    <s v="THOMMER-X 009HN"/>
    <s v="00SB6D_009HN_01-01"/>
    <n v="150"/>
    <n v="60"/>
    <n v="600"/>
    <n v="0.7"/>
    <n v="180"/>
    <n v="10"/>
    <s v="01"/>
    <m/>
    <m/>
    <m/>
    <m/>
    <m/>
    <n v="4"/>
    <n v="1"/>
    <n v="2"/>
    <m/>
    <n v="3"/>
    <m/>
    <m/>
    <m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99%COTTON 1%ELASTANE"/>
    <s v="THOMMER-X L.30 PANTALONI"/>
    <s v="00SB6C"/>
    <s v="009IU"/>
    <s v="02"/>
    <s v="."/>
    <s v="00SB6C009IU"/>
    <s v="00SB6C009IU02"/>
    <s v="THOMMER-X 009IU"/>
    <s v="00SB6D_009IU_02-01"/>
    <n v="180"/>
    <n v="72"/>
    <n v="288"/>
    <n v="0.7"/>
    <n v="86.4"/>
    <n v="4"/>
    <s v="01"/>
    <m/>
    <m/>
    <m/>
    <m/>
    <m/>
    <n v="3"/>
    <n v="1"/>
    <m/>
    <m/>
    <m/>
    <m/>
    <m/>
    <m/>
    <m/>
    <m/>
    <m/>
    <m/>
    <m/>
    <m/>
    <m/>
  </r>
  <r>
    <s v="0005"/>
    <x v="4"/>
    <s v="6203423100"/>
    <s v=""/>
    <s v="FALL"/>
    <s v="-"/>
    <x v="21"/>
    <s v="5 pockets"/>
    <s v="THOMMER-X"/>
    <s v="DE"/>
    <s v="Denim              "/>
    <s v="SLIM"/>
    <s v="00SB6D"/>
    <x v="0"/>
    <s v="98%COTTON 2%ELASTANE"/>
    <s v="THOMMER-X L.32 PANTALONI"/>
    <s v="00SB6D"/>
    <s v="009JT"/>
    <s v="01"/>
    <s v="."/>
    <s v="00SB6D009JT"/>
    <s v="00SB6D009JT01"/>
    <s v="THOMMER-X 009JT"/>
    <s v="00SB6D_009JT_01-01"/>
    <n v="250"/>
    <n v="100"/>
    <n v="900"/>
    <n v="0.7"/>
    <n v="270"/>
    <n v="9"/>
    <s v="01"/>
    <m/>
    <m/>
    <m/>
    <m/>
    <m/>
    <n v="4"/>
    <n v="4"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7%COTTON 2%ELASTOMULTIESTER 1%ELASTANE"/>
    <s v="THOMMER-X L.30 PANTALONI"/>
    <s v="00SB6C"/>
    <s v="009RS"/>
    <s v="01"/>
    <s v="."/>
    <s v="00SB6C009RS"/>
    <s v="00SB6C009RS01"/>
    <s v="THOMMER-X 009RS"/>
    <s v="00SB6D_009RS_01-01"/>
    <n v="175"/>
    <n v="70"/>
    <n v="280"/>
    <n v="0.7"/>
    <n v="84"/>
    <n v="4"/>
    <s v="01"/>
    <m/>
    <m/>
    <n v="2"/>
    <n v="1"/>
    <m/>
    <m/>
    <m/>
    <m/>
    <m/>
    <n v="1"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7%COTTON 2%ELASTOMULTIESTER 1%ELASTANE"/>
    <s v="THOMMER-X L.32 PANTALONI"/>
    <s v="00SB6D"/>
    <s v="009RS"/>
    <s v="01"/>
    <s v="."/>
    <s v="00SB6D009RS"/>
    <s v="00SB6D009RS01"/>
    <s v="THOMMER-X 009RS"/>
    <s v="00SB6D_009RS_01-01"/>
    <n v="175"/>
    <n v="70"/>
    <n v="70"/>
    <n v="0.7"/>
    <n v="21"/>
    <n v="1"/>
    <s v="01"/>
    <m/>
    <m/>
    <m/>
    <m/>
    <m/>
    <n v="1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97%COTTON 2%ELASTOMULTIESTER 1%ELASTANE"/>
    <s v="THOMMER-X L.34 PANTALONI"/>
    <s v="00SB6F"/>
    <s v="009RS"/>
    <s v="01"/>
    <s v="."/>
    <s v="00SB6F009RS"/>
    <s v="00SB6F009RS01"/>
    <s v="THOMMER-X 009RS"/>
    <s v="00SB6D_009RS_01-01"/>
    <n v="175"/>
    <n v="70"/>
    <n v="490"/>
    <n v="0.7"/>
    <n v="147"/>
    <n v="7"/>
    <s v="01"/>
    <m/>
    <m/>
    <m/>
    <m/>
    <m/>
    <n v="2"/>
    <n v="2"/>
    <n v="3"/>
    <m/>
    <m/>
    <m/>
    <m/>
    <m/>
    <m/>
    <m/>
    <m/>
    <m/>
    <m/>
    <m/>
    <m/>
  </r>
  <r>
    <s v="0005"/>
    <x v="4"/>
    <s v="6203423500"/>
    <s v=""/>
    <s v="RAGS"/>
    <s v="-"/>
    <x v="21"/>
    <s v="5 pockets"/>
    <s v="THOMMER-X"/>
    <s v="DE"/>
    <s v="Denim              "/>
    <s v="SLIM"/>
    <s v="00SB6D"/>
    <x v="0"/>
    <s v="98%COTTON 2%ELASTANE"/>
    <s v="THOMMER-X L.30 PANTALONI"/>
    <s v="00SB6C"/>
    <s v="0688H"/>
    <s v="02"/>
    <s v="."/>
    <s v="00SB6C0688H"/>
    <s v="00SB6C0688H02"/>
    <s v="THOMMER-X 0688H"/>
    <s v="00SB6D_0688H_02-01"/>
    <n v="130"/>
    <n v="52"/>
    <n v="52"/>
    <n v="0.7"/>
    <n v="15.600000000000001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72%COTTON 17%POLYESTER 9%VISCOSE  2%ELASTANE"/>
    <s v="THOMMER-X L.32 PANTALONI"/>
    <s v="00SB6D"/>
    <s v="069MN"/>
    <s v="01"/>
    <s v="."/>
    <s v="00SB6D069MN"/>
    <s v="00SB6D069MN01"/>
    <s v="THOMMER-X 069MN"/>
    <s v="00SB6D_069MN_01-01"/>
    <n v="160"/>
    <n v="64"/>
    <n v="1280"/>
    <n v="0.7"/>
    <n v="384"/>
    <n v="20"/>
    <s v="01"/>
    <m/>
    <m/>
    <m/>
    <n v="1"/>
    <n v="3"/>
    <n v="3"/>
    <n v="12"/>
    <n v="1"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72%COTTON 17%POLYESTER 9%VISCOSE  2%ELASTANE"/>
    <s v="THOMMER-X L.30 PANTALONI"/>
    <s v="00SB6C"/>
    <s v="069SF"/>
    <s v="01"/>
    <s v="."/>
    <s v="00SB6C069SF"/>
    <s v="00SB6C069SF01"/>
    <s v="THOMMER-X 069SF"/>
    <s v="00SB6D_069SF_01-01"/>
    <n v="150"/>
    <n v="60"/>
    <n v="240"/>
    <n v="0.7"/>
    <n v="72"/>
    <n v="4"/>
    <s v="01"/>
    <m/>
    <m/>
    <m/>
    <m/>
    <n v="2"/>
    <n v="2"/>
    <m/>
    <m/>
    <m/>
    <m/>
    <m/>
    <m/>
    <m/>
    <m/>
    <m/>
    <m/>
    <m/>
    <m/>
    <m/>
    <m/>
  </r>
  <r>
    <s v="0005"/>
    <x v="4"/>
    <s v="6203423100"/>
    <s v=""/>
    <s v="SPRING"/>
    <s v="-"/>
    <x v="21"/>
    <s v="5 pockets"/>
    <s v="THOMMER-X"/>
    <s v="DE"/>
    <s v="Denim              "/>
    <s v="SLIM"/>
    <s v="00SB6D"/>
    <x v="0"/>
    <s v="72%COTTON 17%POLYESTER 9%VISCOSE  2%ELASTANE"/>
    <s v="THOMMER-X L.32 PANTALONI"/>
    <s v="00SB6D"/>
    <s v="069SF"/>
    <s v="01"/>
    <s v="."/>
    <s v="00SB6D069SF"/>
    <s v="00SB6D069SF01"/>
    <s v="THOMMER-X 069SF"/>
    <s v="00SB6D_069SF_01-01"/>
    <n v="150"/>
    <n v="60"/>
    <n v="900"/>
    <n v="0.7"/>
    <n v="270"/>
    <n v="15"/>
    <s v="01"/>
    <m/>
    <m/>
    <m/>
    <m/>
    <m/>
    <m/>
    <n v="14"/>
    <n v="1"/>
    <m/>
    <m/>
    <m/>
    <m/>
    <m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98%COTTON 2%ELASTANE"/>
    <s v="THOMMER-X L.30 PANTALONI"/>
    <s v="00SB6C"/>
    <s v="085AQ"/>
    <s v="01"/>
    <s v="."/>
    <s v="00SB6C085AQ"/>
    <s v="00SB6C085AQ01"/>
    <s v="THOMMER-X 085AQ"/>
    <s v="00SB6D_085AQ_01-01"/>
    <n v="140"/>
    <n v="56"/>
    <n v="504"/>
    <n v="0.7"/>
    <n v="151.20000000000005"/>
    <n v="9"/>
    <s v="01"/>
    <m/>
    <m/>
    <m/>
    <n v="5"/>
    <n v="2"/>
    <n v="2"/>
    <m/>
    <m/>
    <m/>
    <m/>
    <m/>
    <m/>
    <m/>
    <m/>
    <m/>
    <m/>
    <m/>
    <m/>
    <m/>
    <m/>
  </r>
  <r>
    <s v="0005"/>
    <x v="4"/>
    <s v="6203423100"/>
    <s v=""/>
    <s v="RAGS"/>
    <s v="-"/>
    <x v="21"/>
    <s v="5 pockets"/>
    <s v="THOMMER-X"/>
    <s v="DE"/>
    <s v="Denim              "/>
    <s v="SLIM"/>
    <s v="00SB6D"/>
    <x v="0"/>
    <s v="98%COTTON 2%ELASTANE"/>
    <s v="THOMMER-X L.32 PANTALONI"/>
    <s v="00SB6D"/>
    <s v="085AQ"/>
    <s v="01"/>
    <s v="."/>
    <s v="00SB6D085AQ"/>
    <s v="00SB6D085AQ01"/>
    <s v="THOMMER-X 085AQ"/>
    <s v="00SB6D_085AQ_01-01"/>
    <n v="140"/>
    <n v="56"/>
    <n v="448"/>
    <n v="0.7"/>
    <n v="134.40000000000003"/>
    <n v="8"/>
    <s v="01"/>
    <m/>
    <m/>
    <m/>
    <m/>
    <n v="3"/>
    <n v="4"/>
    <m/>
    <m/>
    <m/>
    <m/>
    <m/>
    <n v="1"/>
    <m/>
    <m/>
    <m/>
    <m/>
    <m/>
    <m/>
    <m/>
    <m/>
  </r>
  <r>
    <s v="0005"/>
    <x v="4"/>
    <s v="6203423100"/>
    <s v=""/>
    <s v="RAGS"/>
    <s v="-"/>
    <x v="21"/>
    <s v="5 pockets"/>
    <s v="WAYKEE"/>
    <s v="DE"/>
    <s v="Denim              "/>
    <s v="STRAIGHT"/>
    <s v="00S11B"/>
    <x v="0"/>
    <s v="98%COTTON 2%ELASTANE"/>
    <s v="WAYKEE L.30 PANTALONI"/>
    <s v="00S11A"/>
    <s v="R58K8"/>
    <s v="01"/>
    <s v="."/>
    <s v="00S11AR58K8"/>
    <s v="00S11AR58K801"/>
    <s v="WAYKEE R58K8"/>
    <s v="00S11B_R58K8_01-01"/>
    <n v="150"/>
    <n v="60"/>
    <n v="60"/>
    <n v="0.7"/>
    <n v="18"/>
    <n v="1"/>
    <s v="01"/>
    <m/>
    <m/>
    <m/>
    <m/>
    <m/>
    <m/>
    <m/>
    <m/>
    <m/>
    <n v="1"/>
    <m/>
    <m/>
    <m/>
    <m/>
    <m/>
    <m/>
    <m/>
    <m/>
    <m/>
    <m/>
  </r>
  <r>
    <s v="0005"/>
    <x v="4"/>
    <s v="6203423100"/>
    <s v=""/>
    <s v="PRE-SPRING"/>
    <s v="-"/>
    <x v="21"/>
    <s v="5 pockets"/>
    <s v="ZATINY"/>
    <s v="DE"/>
    <s v="Denim              "/>
    <s v="REGULAR-BOOTCUT"/>
    <s v="00ADS3"/>
    <x v="0"/>
    <s v="100%COTTON"/>
    <s v="ZATINY L.30 PANTALONI"/>
    <s v="00ADS2"/>
    <s v="008XR"/>
    <s v="01"/>
    <s v="."/>
    <s v="00ADS2008XR"/>
    <s v="00ADS2008XR01"/>
    <s v="ZATINY 008XR"/>
    <s v="00ADS3_008XR_01-01"/>
    <n v="130"/>
    <n v="52"/>
    <n v="104"/>
    <n v="0.7"/>
    <n v="31.200000000000003"/>
    <n v="2"/>
    <s v="01"/>
    <m/>
    <m/>
    <m/>
    <n v="1"/>
    <m/>
    <m/>
    <m/>
    <m/>
    <m/>
    <m/>
    <m/>
    <m/>
    <m/>
    <n v="1"/>
    <m/>
    <m/>
    <m/>
    <m/>
    <m/>
    <m/>
  </r>
  <r>
    <s v="0005"/>
    <x v="4"/>
    <s v="6203423100"/>
    <s v=""/>
    <s v="PRE-SPRING"/>
    <s v="-"/>
    <x v="21"/>
    <s v="5 pockets"/>
    <s v="ZATINY"/>
    <s v="DE"/>
    <s v="Denim              "/>
    <s v="REGULAR-BOOTCUT"/>
    <s v="00ADS3"/>
    <x v="0"/>
    <s v="100%COTTON"/>
    <s v="ZATINY L.32 PANTALONI"/>
    <s v="00ADS3"/>
    <s v="008XR"/>
    <s v="01"/>
    <s v="."/>
    <s v="00ADS3008XR"/>
    <s v="00ADS3008XR01"/>
    <s v="ZATINY 008XR"/>
    <s v="00ADS3_008XR_01-01"/>
    <n v="130"/>
    <n v="52"/>
    <n v="520"/>
    <n v="0.7"/>
    <n v="156"/>
    <n v="10"/>
    <s v="01"/>
    <m/>
    <m/>
    <n v="1"/>
    <n v="2"/>
    <m/>
    <m/>
    <m/>
    <m/>
    <m/>
    <m/>
    <n v="1"/>
    <n v="3"/>
    <n v="1"/>
    <n v="2"/>
    <m/>
    <m/>
    <m/>
    <m/>
    <m/>
    <m/>
  </r>
  <r>
    <s v="0005"/>
    <x v="4"/>
    <s v="6203423100"/>
    <s v=""/>
    <s v="PRE-SPRING"/>
    <s v="-"/>
    <x v="21"/>
    <s v="5 pockets"/>
    <s v="ZATINY"/>
    <s v="DE"/>
    <s v="Denim              "/>
    <s v="REGULAR-BOOTCUT"/>
    <s v="00ADS3"/>
    <x v="0"/>
    <s v="100%COTTON"/>
    <s v="ZATINY L.34 PANTALONI"/>
    <s v="00ADS4"/>
    <s v="008XR"/>
    <s v="01"/>
    <s v="."/>
    <s v="00ADS4008XR"/>
    <s v="00ADS4008XR01"/>
    <s v="ZATINY 008XR"/>
    <s v="00ADS3_008XR_01-01"/>
    <n v="130"/>
    <n v="52"/>
    <n v="520"/>
    <n v="0.7"/>
    <n v="156"/>
    <n v="10"/>
    <s v="01"/>
    <m/>
    <m/>
    <m/>
    <m/>
    <n v="1"/>
    <m/>
    <n v="2"/>
    <n v="2"/>
    <n v="1"/>
    <m/>
    <m/>
    <n v="3"/>
    <n v="1"/>
    <m/>
    <m/>
    <m/>
    <m/>
    <m/>
    <m/>
    <m/>
  </r>
  <r>
    <s v="0005"/>
    <x v="4"/>
    <s v="6201920090"/>
    <s v=""/>
    <s v="SPRING"/>
    <s v="-"/>
    <x v="10"/>
    <s v="Jackets"/>
    <s v="GIUBBINI"/>
    <s v="DE"/>
    <s v="Denim              "/>
    <s v=""/>
    <s v=""/>
    <x v="0"/>
    <s v="93%COTTON 5%POLYESTER 2%ELASTANE"/>
    <s v="NHILL-TW  GIACCA"/>
    <s v="00SYH7"/>
    <s v="009HI"/>
    <s v="01"/>
    <s v="."/>
    <s v="00SYH7009HI"/>
    <s v="00SYH7009HI01"/>
    <s v="00SYH7 009HI"/>
    <s v="00SYH7_009HI_01-01"/>
    <n v="325"/>
    <n v="130"/>
    <n v="1690"/>
    <n v="0.7"/>
    <n v="507"/>
    <n v="13"/>
    <s v="25"/>
    <m/>
    <m/>
    <n v="5"/>
    <n v="1"/>
    <n v="5"/>
    <n v="1"/>
    <n v="1"/>
    <m/>
    <m/>
    <m/>
    <m/>
    <m/>
    <m/>
    <m/>
    <m/>
    <m/>
    <m/>
    <m/>
    <m/>
    <m/>
  </r>
  <r>
    <s v="0005"/>
    <x v="4"/>
    <s v="6201920090"/>
    <s v=""/>
    <s v="SPRING"/>
    <s v="-"/>
    <x v="10"/>
    <s v="Jackets"/>
    <s v="GIUBBINI"/>
    <s v="DE"/>
    <s v="Denim              "/>
    <s v=""/>
    <s v=""/>
    <x v="0"/>
    <s v="93%COTTON 5%POLYESTER 2%ELASTANE"/>
    <s v="NHILL-TW  GIACCA"/>
    <s v="00SYH7"/>
    <s v="009KK"/>
    <s v="02"/>
    <s v="."/>
    <s v="00SYH7009KK"/>
    <s v="00SYH7009KK02"/>
    <s v="00SYH7 009KK"/>
    <s v="00SYH7_009KK_02-01"/>
    <n v="350"/>
    <n v="140"/>
    <n v="1540"/>
    <n v="0.7"/>
    <n v="462"/>
    <n v="11"/>
    <s v="25"/>
    <m/>
    <m/>
    <n v="4"/>
    <n v="3"/>
    <n v="3"/>
    <m/>
    <n v="1"/>
    <m/>
    <m/>
    <m/>
    <m/>
    <m/>
    <m/>
    <m/>
    <m/>
    <m/>
    <m/>
    <m/>
    <m/>
    <m/>
  </r>
  <r>
    <s v="0005"/>
    <x v="4"/>
    <s v="6201920090"/>
    <s v=""/>
    <s v="SPRING"/>
    <s v="-"/>
    <x v="10"/>
    <s v="Jackets"/>
    <s v="GIUBBINI"/>
    <s v="DE"/>
    <s v="Denim              "/>
    <s v=""/>
    <s v=""/>
    <x v="0"/>
    <s v="93%COTTON 5%POLYESTER 2%ELASTANE"/>
    <s v="D-JEI-TW GIACCA"/>
    <s v="A01386"/>
    <s v="009HJ"/>
    <s v="02"/>
    <s v="."/>
    <s v="A01386009HJ"/>
    <s v="A01386009HJ02"/>
    <s v="A01386 009HJ"/>
    <s v="A01386_009HJ_02-01"/>
    <n v="395"/>
    <n v="158"/>
    <n v="1580"/>
    <n v="0.7"/>
    <n v="474"/>
    <n v="10"/>
    <s v="25"/>
    <m/>
    <m/>
    <n v="3"/>
    <m/>
    <n v="3"/>
    <n v="3"/>
    <n v="1"/>
    <m/>
    <m/>
    <m/>
    <m/>
    <m/>
    <m/>
    <m/>
    <m/>
    <m/>
    <m/>
    <m/>
    <m/>
    <m/>
  </r>
  <r>
    <s v="0005"/>
    <x v="4"/>
    <s v="6201920090"/>
    <s v=""/>
    <s v="SPRING"/>
    <s v="-"/>
    <x v="10"/>
    <s v="Jackets"/>
    <s v="GIUBBINI"/>
    <s v="DE"/>
    <s v="Denim              "/>
    <s v=""/>
    <s v=""/>
    <x v="0"/>
    <s v="97%COTTON 3%ELASTANE"/>
    <s v="D-ROKU-SP-NE GIACCA"/>
    <s v="A01748"/>
    <s v="0DDAV"/>
    <s v="02"/>
    <s v="."/>
    <s v="A017480DDAV"/>
    <s v="A017480DDAV02"/>
    <s v="A01748 0DDAV"/>
    <s v="A01748_0DDAV_02-01"/>
    <n v="450"/>
    <n v="180"/>
    <n v="9000"/>
    <n v="0.7"/>
    <n v="2700"/>
    <n v="50"/>
    <s v="25"/>
    <m/>
    <n v="4"/>
    <n v="9"/>
    <n v="8"/>
    <n v="14"/>
    <n v="9"/>
    <n v="6"/>
    <m/>
    <m/>
    <m/>
    <m/>
    <m/>
    <m/>
    <m/>
    <m/>
    <m/>
    <m/>
    <m/>
    <m/>
    <m/>
  </r>
  <r>
    <s v="0005"/>
    <x v="4"/>
    <s v="6201920090"/>
    <s v=""/>
    <s v="HOLIDAY"/>
    <s v="-"/>
    <x v="10"/>
    <s v="Jackets"/>
    <s v="GIUBBINI"/>
    <s v="DE"/>
    <s v="Denim              "/>
    <s v=""/>
    <s v=""/>
    <x v="0"/>
    <s v="97%COTTON 3%ELASTANE"/>
    <s v="D-COSNIL-SP-NE GIACCA"/>
    <s v="A01799"/>
    <s v="0DDAX"/>
    <s v="02"/>
    <s v="."/>
    <s v="A017990DDAX"/>
    <s v="A017990DDAX02"/>
    <s v="A01799 0DDAX"/>
    <s v="A01799_0DDAX_02-01"/>
    <n v="350"/>
    <n v="140"/>
    <n v="560"/>
    <n v="0.7"/>
    <n v="168"/>
    <n v="4"/>
    <s v="25"/>
    <m/>
    <m/>
    <n v="4"/>
    <m/>
    <m/>
    <m/>
    <m/>
    <m/>
    <m/>
    <m/>
    <m/>
    <m/>
    <m/>
    <m/>
    <m/>
    <m/>
    <m/>
    <m/>
    <m/>
    <m/>
  </r>
  <r>
    <s v="0005"/>
    <x v="4"/>
    <s v="6201930000"/>
    <s v=""/>
    <s v="SUMMER"/>
    <s v="-"/>
    <x v="10"/>
    <s v="Jackets"/>
    <s v="GIUBBINI"/>
    <s v="DE"/>
    <s v="Denim              "/>
    <s v=""/>
    <s v=""/>
    <x v="0"/>
    <s v="52%LYOCELL 45%COTTON 3%ELASTANE-SPANDEX+CONTRAST 65%COTTON 32%POLYESTE"/>
    <s v="D-DONNY-SP-NE GIACCA"/>
    <s v="A02526"/>
    <s v="0CBBP"/>
    <s v="01"/>
    <s v="."/>
    <s v="A025260CBBP"/>
    <s v="A025260CBBP01"/>
    <s v="A02526 0CBBP"/>
    <s v="A02526_0CBBP_01-01"/>
    <n v="495"/>
    <n v="198"/>
    <n v="3762"/>
    <n v="0.7"/>
    <n v="1128.6000000000004"/>
    <n v="19"/>
    <s v="25"/>
    <m/>
    <m/>
    <n v="1"/>
    <n v="3"/>
    <n v="8"/>
    <n v="4"/>
    <n v="3"/>
    <m/>
    <m/>
    <m/>
    <m/>
    <m/>
    <m/>
    <m/>
    <m/>
    <m/>
    <m/>
    <m/>
    <m/>
    <m/>
  </r>
  <r>
    <s v="0005"/>
    <x v="4"/>
    <s v="6203429000"/>
    <s v=""/>
    <s v="PRE-FALL"/>
    <s v="-"/>
    <x v="12"/>
    <s v="Short pants"/>
    <s v="short pants"/>
    <s v="DE"/>
    <s v="Denim              "/>
    <s v="SLIM"/>
    <s v=""/>
    <x v="0"/>
    <s v="90%COTTON 8%POLYESTER 2%ELASTANE"/>
    <s v="D-KROOSHORT-NE CALZONCINI"/>
    <s v="00STMV"/>
    <s v="0670M"/>
    <s v="81E"/>
    <s v="TOTAL ECLIPSE"/>
    <s v="00STMV0670M"/>
    <s v="00STMV0670M81E"/>
    <s v="00STMV 0670M"/>
    <s v="00STMV_0670M_81E-01"/>
    <n v="225"/>
    <n v="90"/>
    <n v="180"/>
    <n v="0.7"/>
    <n v="54.000000000000014"/>
    <n v="2"/>
    <s v="01"/>
    <m/>
    <m/>
    <n v="1"/>
    <m/>
    <m/>
    <m/>
    <m/>
    <m/>
    <m/>
    <m/>
    <n v="1"/>
    <m/>
    <m/>
    <m/>
    <m/>
    <m/>
    <m/>
    <m/>
    <m/>
    <m/>
  </r>
  <r>
    <s v="0005"/>
    <x v="4"/>
    <s v="6203429000"/>
    <s v=""/>
    <s v="SUMMER"/>
    <s v="-"/>
    <x v="12"/>
    <s v="Short pants"/>
    <s v="short pants"/>
    <s v="DE"/>
    <s v="Denim              "/>
    <s v=""/>
    <s v=""/>
    <x v="0"/>
    <s v="90%COTTON 8%POLYESTER 2%ELASTANE"/>
    <s v="D-KROOSHORT-NE CALZONCINI"/>
    <s v="00STMV"/>
    <s v="069RW"/>
    <s v="01"/>
    <s v="."/>
    <s v="00STMV069RW"/>
    <s v="00STMV069RW01"/>
    <s v="00STMV 069RW"/>
    <s v="00STMV_069RW_01-01"/>
    <n v="225"/>
    <n v="90"/>
    <n v="720"/>
    <n v="0.7"/>
    <n v="216.00000000000006"/>
    <n v="8"/>
    <s v="01"/>
    <m/>
    <m/>
    <n v="1"/>
    <m/>
    <n v="2"/>
    <m/>
    <n v="3"/>
    <m/>
    <n v="1"/>
    <m/>
    <m/>
    <m/>
    <m/>
    <n v="1"/>
    <m/>
    <m/>
    <m/>
    <m/>
    <m/>
    <m/>
  </r>
  <r>
    <s v="0005"/>
    <x v="4"/>
    <s v="6203495000"/>
    <s v=""/>
    <s v="SUMMER"/>
    <s v="-"/>
    <x v="12"/>
    <s v="Short pants"/>
    <s v="short pants"/>
    <s v="DE"/>
    <s v="Denim              "/>
    <s v=""/>
    <s v=""/>
    <x v="0"/>
    <s v="52%LYOCELL 45%COTTON 3%ELASTANE"/>
    <s v="D-KROOSHORT-NE CALZONCINI"/>
    <s v="00STMV"/>
    <s v="069SL"/>
    <s v="01"/>
    <s v="."/>
    <s v="00STMV069SL"/>
    <s v="00STMV069SL01"/>
    <s v="00STMV 069SL"/>
    <s v="00STMV_069SL_01-01"/>
    <n v="225"/>
    <n v="90"/>
    <n v="270"/>
    <n v="0.7"/>
    <n v="81"/>
    <n v="3"/>
    <s v="01"/>
    <m/>
    <m/>
    <n v="2"/>
    <m/>
    <n v="1"/>
    <m/>
    <m/>
    <m/>
    <m/>
    <m/>
    <m/>
    <m/>
    <m/>
    <m/>
    <m/>
    <m/>
    <m/>
    <m/>
    <m/>
    <m/>
  </r>
  <r>
    <s v="0005"/>
    <x v="4"/>
    <s v="6203429000"/>
    <s v=""/>
    <s v="PRE-FALL"/>
    <s v="-"/>
    <x v="12"/>
    <s v="Short pants"/>
    <s v="PANTALONI"/>
    <s v="DE"/>
    <s v="Denim              "/>
    <s v="SLIM"/>
    <s v=""/>
    <x v="0"/>
    <s v="79%COTTON 19%POLYESTER 2%ELASTANE"/>
    <s v="D-KROOSHORT-NE"/>
    <s v="00STMV"/>
    <s v="088AX"/>
    <s v="01"/>
    <s v="."/>
    <s v="00STMV088AX"/>
    <s v="00STMV088AX01"/>
    <s v="00STMV 088AX"/>
    <s v="00STMV_088AX_01-01"/>
    <n v="160"/>
    <n v="64"/>
    <n v="256"/>
    <n v="0.7"/>
    <n v="76.800000000000011"/>
    <n v="4"/>
    <s v="01"/>
    <m/>
    <m/>
    <n v="2"/>
    <m/>
    <n v="1"/>
    <m/>
    <m/>
    <m/>
    <n v="1"/>
    <m/>
    <m/>
    <m/>
    <m/>
    <m/>
    <m/>
    <m/>
    <m/>
    <m/>
    <m/>
    <m/>
  </r>
  <r>
    <s v="0005"/>
    <x v="4"/>
    <s v="6203429000"/>
    <s v=""/>
    <s v="HIGH SUMMER"/>
    <s v="-"/>
    <x v="12"/>
    <s v="Short pants"/>
    <s v="PANTALONI"/>
    <s v="DE"/>
    <s v="Denim              "/>
    <s v=""/>
    <s v=""/>
    <x v="0"/>
    <s v="90%COTTON 8%POLYESTER 2%ELASTANE"/>
    <s v="D-WILLOH-X-SP-NE CALZONCINI"/>
    <s v="A02649"/>
    <s v="0NBAL"/>
    <s v="02"/>
    <s v="."/>
    <s v="A026490NBAL"/>
    <s v="A026490NBAL02"/>
    <s v="A02649 0NBAL"/>
    <s v="A02649_0NBAL_02-01"/>
    <n v="250"/>
    <n v="100"/>
    <n v="1800"/>
    <n v="0.7"/>
    <n v="540"/>
    <n v="18"/>
    <s v="01"/>
    <m/>
    <m/>
    <n v="6"/>
    <m/>
    <n v="6"/>
    <m/>
    <n v="6"/>
    <m/>
    <m/>
    <m/>
    <m/>
    <m/>
    <m/>
    <m/>
    <m/>
    <m/>
    <m/>
    <m/>
    <m/>
    <m/>
  </r>
  <r>
    <s v="0005"/>
    <x v="4"/>
    <s v="6203429000"/>
    <s v=""/>
    <s v="SUMMER"/>
    <s v="-"/>
    <x v="12"/>
    <s v="Short pants"/>
    <s v="PANTALONI"/>
    <s v="DE"/>
    <s v="Denim              "/>
    <s v=""/>
    <s v=""/>
    <x v="0"/>
    <s v="97%COTTON 3%ELASTANE"/>
    <s v="D-CHAD-SP-NE CALZONCINI"/>
    <s v="A02652"/>
    <s v="0CBBQ"/>
    <s v="42K"/>
    <s v="RUST"/>
    <s v="A026520CBBQ"/>
    <s v="A026520CBBQ42K"/>
    <s v="A02652 0CBBQ"/>
    <s v="A02652_0CBBQ_42K-01"/>
    <n v="225"/>
    <n v="90"/>
    <n v="1530"/>
    <n v="0.7"/>
    <n v="459"/>
    <n v="17"/>
    <s v="01"/>
    <m/>
    <m/>
    <m/>
    <m/>
    <m/>
    <m/>
    <n v="7"/>
    <n v="1"/>
    <n v="5"/>
    <n v="3"/>
    <n v="1"/>
    <m/>
    <m/>
    <m/>
    <m/>
    <m/>
    <m/>
    <m/>
    <m/>
    <m/>
  </r>
  <r>
    <s v="0005"/>
    <x v="4"/>
    <s v="6203429000"/>
    <s v=""/>
    <s v="SUMMER"/>
    <s v="-"/>
    <x v="12"/>
    <s v="Short pants"/>
    <s v="PANTALONI"/>
    <s v="DE"/>
    <s v="Denim              "/>
    <s v=""/>
    <s v=""/>
    <x v="0"/>
    <s v="97%COTTON 3%ELASTANE"/>
    <s v="D-CHAD-SP-NE CALZONCINI"/>
    <s v="A02652"/>
    <s v="0CBBQ"/>
    <s v="8MH"/>
    <s v="DARK SAPPHIRE"/>
    <s v="A026520CBBQ"/>
    <s v="A026520CBBQ8MH"/>
    <s v="A02652 0CBBQ"/>
    <s v="A02652_0CBBQ_8MH-01"/>
    <n v="225"/>
    <n v="90"/>
    <n v="540"/>
    <n v="0.7"/>
    <n v="162"/>
    <n v="6"/>
    <s v="01"/>
    <m/>
    <m/>
    <m/>
    <m/>
    <m/>
    <n v="1"/>
    <n v="4"/>
    <m/>
    <n v="1"/>
    <m/>
    <m/>
    <m/>
    <m/>
    <m/>
    <m/>
    <m/>
    <m/>
    <m/>
    <m/>
    <m/>
  </r>
  <r>
    <s v="0005"/>
    <x v="4"/>
    <s v="6203429000"/>
    <s v=""/>
    <s v="SPRING"/>
    <s v="-"/>
    <x v="22"/>
    <s v="Short pants denim"/>
    <s v="PANTALONI"/>
    <s v="DE"/>
    <s v="Denim              "/>
    <s v="SLIM"/>
    <s v=""/>
    <x v="0"/>
    <s v="99%COTTON 1%ELASTANE"/>
    <s v="THOSHORT Short pants Denim"/>
    <s v="00SD3U"/>
    <s v="0JAXH"/>
    <s v="01"/>
    <s v="."/>
    <s v="00SD3U0JAXH"/>
    <s v="00SD3U0JAXH01"/>
    <s v="00SD3U 0JAXH"/>
    <s v="00SD3U_0JAXH_01-01"/>
    <n v="100"/>
    <n v="40"/>
    <n v="160"/>
    <n v="0.7"/>
    <n v="48"/>
    <n v="4"/>
    <s v="01"/>
    <m/>
    <m/>
    <m/>
    <m/>
    <n v="2"/>
    <n v="1"/>
    <n v="1"/>
    <m/>
    <m/>
    <m/>
    <m/>
    <m/>
    <m/>
    <m/>
    <m/>
    <m/>
    <m/>
    <m/>
    <m/>
    <m/>
  </r>
  <r>
    <s v="0005"/>
    <x v="4"/>
    <s v="6203429000"/>
    <s v=""/>
    <s v="SPRING"/>
    <s v="-"/>
    <x v="22"/>
    <s v="Short pants denim"/>
    <s v="PANTALONI"/>
    <s v="DE"/>
    <s v="Denim              "/>
    <s v="SLIM"/>
    <s v=""/>
    <x v="0"/>
    <s v="100%COTTON"/>
    <s v="THOSHORT Short pants Denim"/>
    <s v="00SD3U"/>
    <s v="0JAXI"/>
    <s v="02"/>
    <s v="."/>
    <s v="00SD3U0JAXI"/>
    <s v="00SD3U0JAXI02"/>
    <s v="00SD3U 0JAXI"/>
    <s v="00SD3U_0JAXI_02-01"/>
    <n v="100"/>
    <n v="40"/>
    <n v="120"/>
    <n v="0.7"/>
    <n v="36"/>
    <n v="3"/>
    <s v="01"/>
    <m/>
    <m/>
    <m/>
    <m/>
    <m/>
    <m/>
    <n v="1"/>
    <n v="2"/>
    <m/>
    <m/>
    <m/>
    <m/>
    <m/>
    <m/>
    <m/>
    <m/>
    <m/>
    <m/>
    <m/>
    <m/>
  </r>
  <r>
    <s v="0005"/>
    <x v="4"/>
    <s v="6203429000"/>
    <s v=""/>
    <s v="SUMMER"/>
    <s v="-"/>
    <x v="22"/>
    <s v="Short pants denim"/>
    <s v="short pants"/>
    <s v="DE"/>
    <s v="Denim              "/>
    <s v="STRAIGHT"/>
    <s v=""/>
    <x v="0"/>
    <s v="100%COTTON"/>
    <s v="D-FRANKY-SHORT-SP CALZONCINI"/>
    <s v="A02578"/>
    <s v="0HBAT"/>
    <s v="7CS"/>
    <s v="INCENSE"/>
    <s v="A025780HBAT"/>
    <s v="A025780HBAT7CS"/>
    <s v="A02578 0HBAT"/>
    <s v="A02578_0HBAT_7CS-01"/>
    <n v="150"/>
    <n v="60"/>
    <n v="900"/>
    <n v="0.7"/>
    <n v="270"/>
    <n v="15"/>
    <s v="01"/>
    <m/>
    <m/>
    <m/>
    <m/>
    <m/>
    <n v="4"/>
    <n v="8"/>
    <n v="2"/>
    <n v="1"/>
    <m/>
    <m/>
    <m/>
    <m/>
    <m/>
    <m/>
    <m/>
    <m/>
    <m/>
    <m/>
    <m/>
  </r>
  <r>
    <s v="0005"/>
    <x v="4"/>
    <s v="6203429000"/>
    <s v=""/>
    <s v="SUMMER"/>
    <s v="-"/>
    <x v="22"/>
    <s v="Short pants denim"/>
    <s v="short pants"/>
    <s v="DE"/>
    <s v="Denim              "/>
    <s v="SLIM"/>
    <s v=""/>
    <x v="0"/>
    <s v="84%COTTON 15%POLYESTER 1%ELASTANE-SPANDEX"/>
    <s v="D-STRUKT-SHORT-SP CALZONCINI"/>
    <s v="A02601"/>
    <s v="009ZE"/>
    <s v="51F"/>
    <s v="OLIVE NIGHT"/>
    <s v="A02601009ZE"/>
    <s v="A02601009ZE51F"/>
    <s v="A02601 009ZE"/>
    <s v="A02601_009ZE_51F-01"/>
    <n v="150"/>
    <n v="60"/>
    <n v="1440"/>
    <n v="0.7"/>
    <n v="432.00000000000011"/>
    <n v="24"/>
    <s v="01"/>
    <m/>
    <m/>
    <m/>
    <m/>
    <n v="1"/>
    <n v="1"/>
    <n v="10"/>
    <n v="4"/>
    <n v="8"/>
    <m/>
    <m/>
    <m/>
    <m/>
    <m/>
    <m/>
    <m/>
    <m/>
    <m/>
    <m/>
    <m/>
  </r>
  <r>
    <s v="0005"/>
    <x v="4"/>
    <s v="6203429000"/>
    <s v=""/>
    <s v="HIGH SUMMER"/>
    <s v="-"/>
    <x v="22"/>
    <s v="Short pants denim"/>
    <s v="short pants"/>
    <s v="DE"/>
    <s v="Denim              "/>
    <s v="STRAIGHT"/>
    <s v=""/>
    <x v="0"/>
    <s v="100%COTTON"/>
    <s v="D-MACS-SHORT CALZONCINI"/>
    <s v="A02639"/>
    <s v="0HBAJ"/>
    <s v="100"/>
    <s v="BRIGHT WHITE"/>
    <s v="A026390HBAJ"/>
    <s v="A026390HBAJ100"/>
    <s v="A02639 0HBAJ"/>
    <s v="A02639_0HBAJ_100-01"/>
    <n v="120"/>
    <n v="48"/>
    <n v="384"/>
    <n v="0.7"/>
    <n v="115.20000000000005"/>
    <n v="8"/>
    <s v="01"/>
    <m/>
    <m/>
    <n v="1"/>
    <m/>
    <m/>
    <m/>
    <n v="4"/>
    <m/>
    <n v="2"/>
    <m/>
    <n v="1"/>
    <m/>
    <m/>
    <m/>
    <m/>
    <m/>
    <m/>
    <m/>
    <m/>
    <m/>
  </r>
  <r>
    <s v="0005"/>
    <x v="4"/>
    <s v="6203429000"/>
    <s v=""/>
    <s v="HIGH SUMMER"/>
    <s v="-"/>
    <x v="22"/>
    <s v="Short pants denim"/>
    <s v="short pants"/>
    <s v="DE"/>
    <s v="Denim              "/>
    <s v=""/>
    <s v=""/>
    <x v="0"/>
    <s v="87%COTTON 13%POLYESTER"/>
    <s v="D-WILLOH-X CALZONCINI"/>
    <s v="A02640"/>
    <s v="0079X"/>
    <s v="01"/>
    <s v="."/>
    <s v="A026400079X"/>
    <s v="A026400079X01"/>
    <s v="A02640 0079X"/>
    <s v="A02640_0079X_01-01"/>
    <n v="120"/>
    <n v="48"/>
    <n v="576"/>
    <n v="0.7"/>
    <n v="172.8"/>
    <n v="12"/>
    <s v="01"/>
    <m/>
    <m/>
    <m/>
    <n v="1"/>
    <n v="2"/>
    <n v="8"/>
    <m/>
    <n v="1"/>
    <m/>
    <m/>
    <m/>
    <m/>
    <m/>
    <m/>
    <m/>
    <m/>
    <m/>
    <m/>
    <m/>
    <m/>
  </r>
  <r>
    <s v="0005"/>
    <x v="4"/>
    <s v="6203429000"/>
    <s v=""/>
    <s v="HIGH SUMMER"/>
    <s v="-"/>
    <x v="22"/>
    <s v="Short pants denim"/>
    <s v="short pants"/>
    <s v="DE"/>
    <s v="Denim              "/>
    <s v=""/>
    <s v=""/>
    <x v="0"/>
    <s v="99%COTTON 1%ELASTANE"/>
    <s v="D-WILLOH-X CALZONCINI"/>
    <s v="A02640"/>
    <s v="009VS"/>
    <s v="01"/>
    <s v="."/>
    <s v="A02640009VS"/>
    <s v="A02640009VS01"/>
    <s v="A02640 009VS"/>
    <s v="A02640_009VS_01-01"/>
    <n v="175"/>
    <n v="70"/>
    <n v="560"/>
    <n v="0.7"/>
    <n v="168"/>
    <n v="8"/>
    <s v="01"/>
    <m/>
    <m/>
    <m/>
    <m/>
    <m/>
    <n v="1"/>
    <n v="5"/>
    <n v="1"/>
    <n v="1"/>
    <m/>
    <m/>
    <m/>
    <m/>
    <m/>
    <m/>
    <m/>
    <m/>
    <m/>
    <m/>
    <m/>
  </r>
  <r>
    <s v="0005"/>
    <x v="4"/>
    <s v="6203429000"/>
    <s v=""/>
    <s v="HIGH SUMMER"/>
    <s v="-"/>
    <x v="22"/>
    <s v="Short pants denim"/>
    <s v="short pants"/>
    <s v="DE"/>
    <s v="Denim              "/>
    <s v="STRAIGHT"/>
    <s v=""/>
    <x v="0"/>
    <s v="100%COTTON"/>
    <s v="D-MACS-SHORT-T-SP CALZONCINI"/>
    <s v="A02645"/>
    <s v="0NBAI"/>
    <s v="01"/>
    <s v="."/>
    <s v="A026450NBAI"/>
    <s v="A026450NBAI01"/>
    <s v="A02645 0NBAI"/>
    <s v="A02645_0NBAI_01-01"/>
    <n v="150"/>
    <n v="60"/>
    <n v="540"/>
    <n v="0.7"/>
    <n v="162"/>
    <n v="9"/>
    <s v="01"/>
    <m/>
    <m/>
    <m/>
    <m/>
    <n v="2"/>
    <m/>
    <n v="5"/>
    <m/>
    <m/>
    <m/>
    <m/>
    <n v="1"/>
    <n v="1"/>
    <m/>
    <m/>
    <m/>
    <m/>
    <m/>
    <m/>
    <m/>
  </r>
  <r>
    <s v="0005"/>
    <x v="4"/>
    <s v="6203429000"/>
    <s v=""/>
    <s v="SUMMER"/>
    <s v="-"/>
    <x v="22"/>
    <s v="Short pants denim"/>
    <s v="short pants"/>
    <s v="DE"/>
    <s v="Denim              "/>
    <s v=""/>
    <s v=""/>
    <x v="0"/>
    <s v="100%COTTON"/>
    <s v="D-STRUKT-SHORT CALZONCINI"/>
    <s v="A02648"/>
    <s v="069LP"/>
    <s v="01"/>
    <s v="."/>
    <s v="A02648069LP"/>
    <s v="A02648069LP01"/>
    <s v="A02648 069LP"/>
    <s v="A02648_069LP_01-01"/>
    <n v="120"/>
    <n v="48"/>
    <n v="240"/>
    <n v="0.7"/>
    <n v="72"/>
    <n v="5"/>
    <s v="01"/>
    <m/>
    <m/>
    <m/>
    <m/>
    <n v="2"/>
    <m/>
    <n v="1"/>
    <n v="1"/>
    <n v="1"/>
    <m/>
    <m/>
    <m/>
    <m/>
    <m/>
    <m/>
    <m/>
    <m/>
    <m/>
    <m/>
    <m/>
  </r>
  <r>
    <s v="0005"/>
    <x v="4"/>
    <s v="6203429000"/>
    <s v=""/>
    <s v="PRE-FALL"/>
    <s v="-"/>
    <x v="22"/>
    <s v="Short pants denim"/>
    <s v="short pants"/>
    <s v="DE"/>
    <s v="Denim              "/>
    <s v=""/>
    <s v=""/>
    <x v="0"/>
    <s v="100%COTTON"/>
    <s v="D-STRUKT-SHORT CALZONCINI"/>
    <s v="A02648"/>
    <s v="0ABBY"/>
    <s v="100"/>
    <s v="BRIGHT WHITE"/>
    <s v="A026480ABBY"/>
    <s v="A026480ABBY100"/>
    <s v="A02648 0ABBY"/>
    <s v="A02648_0ABBY_100-01"/>
    <n v="100"/>
    <n v="40"/>
    <n v="40"/>
    <n v="0.7"/>
    <n v="12"/>
    <n v="1"/>
    <s v="01"/>
    <m/>
    <m/>
    <m/>
    <m/>
    <m/>
    <m/>
    <m/>
    <m/>
    <m/>
    <m/>
    <n v="1"/>
    <m/>
    <m/>
    <m/>
    <m/>
    <m/>
    <m/>
    <m/>
    <m/>
    <m/>
  </r>
  <r>
    <s v="0005"/>
    <x v="4"/>
    <s v="6203429000"/>
    <s v=""/>
    <s v="SUMMER"/>
    <s v="-"/>
    <x v="22"/>
    <s v="Short pants denim"/>
    <s v="short pants"/>
    <s v="DE"/>
    <s v="Denim              "/>
    <s v=""/>
    <s v=""/>
    <x v="0"/>
    <s v="100%COTTON"/>
    <s v="D-STRUKT-SHORT CALZONCINI"/>
    <s v="A02648"/>
    <s v="0HBAW"/>
    <s v="01"/>
    <s v="."/>
    <s v="A026480HBAW"/>
    <s v="A026480HBAW01"/>
    <s v="A02648 0HBAW"/>
    <s v="A02648_0HBAW_01-01"/>
    <n v="120"/>
    <n v="48"/>
    <n v="288"/>
    <n v="0.7"/>
    <n v="86.4"/>
    <n v="6"/>
    <s v="01"/>
    <m/>
    <m/>
    <m/>
    <m/>
    <n v="4"/>
    <n v="1"/>
    <m/>
    <m/>
    <n v="1"/>
    <m/>
    <m/>
    <m/>
    <m/>
    <m/>
    <m/>
    <m/>
    <m/>
    <m/>
    <m/>
    <m/>
  </r>
  <r>
    <s v="0005"/>
    <x v="4"/>
    <s v="6203429000"/>
    <s v=""/>
    <s v="PRE-FALL"/>
    <s v="-"/>
    <x v="22"/>
    <s v="Short pants denim"/>
    <s v="short pants"/>
    <s v="DE"/>
    <s v="Denim              "/>
    <s v=""/>
    <s v=""/>
    <x v="0"/>
    <s v="100%COTTON"/>
    <s v="D-STRUKT-SHORT CALZONCINI"/>
    <s v="A02648"/>
    <s v="0JAXI"/>
    <s v="02"/>
    <s v="."/>
    <s v="A026480JAXI"/>
    <s v="A026480JAXI02"/>
    <s v="A02648 0JAXI"/>
    <s v="A02648_0JAXI_02-01"/>
    <n v="100"/>
    <n v="40"/>
    <n v="240"/>
    <n v="0.7"/>
    <n v="72"/>
    <n v="6"/>
    <s v="01"/>
    <m/>
    <m/>
    <m/>
    <m/>
    <n v="1"/>
    <n v="1"/>
    <m/>
    <n v="1"/>
    <n v="1"/>
    <n v="1"/>
    <m/>
    <n v="1"/>
    <m/>
    <m/>
    <m/>
    <m/>
    <m/>
    <m/>
    <m/>
    <m/>
  </r>
  <r>
    <s v="0005"/>
    <x v="4"/>
    <s v="6203429000"/>
    <s v=""/>
    <s v="HIGH SUMMER"/>
    <s v="-"/>
    <x v="22"/>
    <s v="Short pants denim"/>
    <s v="short pants"/>
    <s v="DE"/>
    <s v="Denim              "/>
    <s v=""/>
    <s v=""/>
    <x v="0"/>
    <s v="100%COTTON"/>
    <s v="D-WILLOH-X-SP CALZONCINI"/>
    <s v="A02650"/>
    <s v="009ZB"/>
    <s v="02"/>
    <s v="."/>
    <s v="A02650009ZB"/>
    <s v="A02650009ZB02"/>
    <s v="A02650 009ZB"/>
    <s v="A02650_009ZB_02-01"/>
    <n v="175"/>
    <n v="70"/>
    <n v="1260"/>
    <n v="0.7"/>
    <n v="378"/>
    <n v="18"/>
    <s v="01"/>
    <m/>
    <m/>
    <m/>
    <m/>
    <n v="3"/>
    <n v="2"/>
    <n v="2"/>
    <n v="3"/>
    <n v="2"/>
    <n v="3"/>
    <n v="2"/>
    <n v="1"/>
    <m/>
    <m/>
    <m/>
    <m/>
    <m/>
    <m/>
    <m/>
    <m/>
  </r>
  <r>
    <s v="0005"/>
    <x v="4"/>
    <s v="6203423100"/>
    <s v=""/>
    <s v="SPRING"/>
    <s v="-"/>
    <x v="23"/>
    <s v="Sweat jeans"/>
    <s v="PANTALONI"/>
    <s v="DE"/>
    <s v="Denim              "/>
    <s v="CARROT"/>
    <s v=""/>
    <x v="0"/>
    <s v="95%COTTON 3%POLYESTER 2%ELASTANE"/>
    <s v="D-VIDER-T Sweat jeans"/>
    <s v="00SSTD"/>
    <s v="087AD"/>
    <s v="01"/>
    <s v="."/>
    <s v="00SSTD087AD"/>
    <s v="00SSTD087AD01"/>
    <s v="00SSTD 087AD"/>
    <s v="00SSTD_087AD_01-01"/>
    <n v="230"/>
    <n v="92"/>
    <n v="1104"/>
    <n v="0.7"/>
    <n v="331.20000000000005"/>
    <n v="12"/>
    <s v="01"/>
    <m/>
    <m/>
    <m/>
    <n v="1"/>
    <n v="4"/>
    <n v="1"/>
    <n v="5"/>
    <m/>
    <n v="1"/>
    <m/>
    <m/>
    <m/>
    <m/>
    <m/>
    <m/>
    <m/>
    <m/>
    <m/>
    <m/>
    <m/>
  </r>
  <r>
    <s v="0005"/>
    <x v="4"/>
    <s v="6203423100"/>
    <s v=""/>
    <s v="PRE-FALL"/>
    <s v="-"/>
    <x v="23"/>
    <s v="Sweat jeans"/>
    <s v="PANTALONI"/>
    <s v="DE"/>
    <s v="Denim              "/>
    <s v="CARROT"/>
    <s v=""/>
    <x v="0"/>
    <s v="90%COTTON 8%POLYESTER 2%ELASTANE"/>
    <s v="D-VIDER CB-NE Sweat jeans"/>
    <s v="00SY8W"/>
    <s v="009FZ"/>
    <s v="02"/>
    <s v="."/>
    <s v="00SY8W009FZ"/>
    <s v="00SY8W009FZ02"/>
    <s v="00SY8W 009FZ"/>
    <s v="00SY8W_009FZ_02-01"/>
    <n v="230"/>
    <n v="92"/>
    <n v="184"/>
    <n v="0.7"/>
    <n v="55.200000000000017"/>
    <n v="2"/>
    <s v="01"/>
    <m/>
    <m/>
    <m/>
    <m/>
    <m/>
    <m/>
    <m/>
    <m/>
    <n v="2"/>
    <m/>
    <m/>
    <m/>
    <m/>
    <m/>
    <m/>
    <m/>
    <m/>
    <m/>
    <m/>
    <m/>
  </r>
  <r>
    <s v="0005"/>
    <x v="4"/>
    <s v="6203491900"/>
    <s v=""/>
    <s v="PRE-FALL"/>
    <s v="-"/>
    <x v="23"/>
    <s v="Sweat jeans"/>
    <s v="PANTALONI"/>
    <s v="DE"/>
    <s v="Denim              "/>
    <s v="CARROT"/>
    <s v=""/>
    <x v="0"/>
    <s v="52%LYOCELL 45%COTTON 3%ELASTANE"/>
    <s v="D-VIDER CB-NE Sweat jeans"/>
    <s v="00SY8W"/>
    <s v="069NT"/>
    <s v="01"/>
    <s v="."/>
    <s v="00SY8W069NT"/>
    <s v="00SY8W069NT01"/>
    <s v="00SY8W 069NT"/>
    <s v="00SY8W_069NT_01-01"/>
    <n v="250"/>
    <n v="100"/>
    <n v="1000"/>
    <n v="0.7"/>
    <n v="300"/>
    <n v="10"/>
    <s v="01"/>
    <m/>
    <m/>
    <m/>
    <m/>
    <n v="10"/>
    <m/>
    <m/>
    <m/>
    <m/>
    <m/>
    <m/>
    <m/>
    <m/>
    <m/>
    <m/>
    <m/>
    <m/>
    <m/>
    <m/>
    <m/>
  </r>
  <r>
    <s v="0005"/>
    <x v="4"/>
    <s v="6203491900"/>
    <s v=""/>
    <s v="FALL"/>
    <s v="-"/>
    <x v="23"/>
    <s v="Sweat jeans"/>
    <s v="PANTALONI"/>
    <s v="DE"/>
    <s v="Denim              "/>
    <s v="SLIM"/>
    <s v=""/>
    <x v="0"/>
    <s v="52%LYOCELL 45%COTTON 3%ELASTANE"/>
    <s v="D-STRUKT-SP-NE Sweat jeans"/>
    <s v="A01427"/>
    <s v="069QX"/>
    <s v="07"/>
    <s v="."/>
    <s v="A01427069QX"/>
    <s v="A01427069QX07"/>
    <s v="A01427 069QX"/>
    <s v="A01427_069QX_07-01"/>
    <n v="250"/>
    <n v="100"/>
    <n v="100"/>
    <n v="0.7"/>
    <n v="30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23100"/>
    <s v=""/>
    <s v="SPRING"/>
    <s v="-"/>
    <x v="23"/>
    <s v="Sweat jeans"/>
    <s v="PANTALONI"/>
    <s v="DE"/>
    <s v="Denim              "/>
    <s v="STRAIGHT"/>
    <s v=""/>
    <x v="0"/>
    <s v="97%COTTON 3%ELASTANE"/>
    <s v="D-ELUXERR-SP-NE Sweat jeans"/>
    <s v="A01747"/>
    <s v="0DDAV"/>
    <s v="02"/>
    <s v="."/>
    <s v="A017470DDAV"/>
    <s v="A017470DDAV02"/>
    <s v="A01747 0DDAV"/>
    <s v="A01747_0DDAV_02-01"/>
    <n v="325"/>
    <n v="130"/>
    <n v="1820"/>
    <n v="0.7"/>
    <n v="546"/>
    <n v="14"/>
    <s v="01"/>
    <m/>
    <m/>
    <m/>
    <m/>
    <n v="4"/>
    <m/>
    <n v="2"/>
    <m/>
    <n v="3"/>
    <m/>
    <n v="4"/>
    <n v="1"/>
    <m/>
    <m/>
    <m/>
    <m/>
    <m/>
    <m/>
    <m/>
    <m/>
  </r>
  <r>
    <s v="0005"/>
    <x v="4"/>
    <s v="6203423100"/>
    <s v=""/>
    <s v="SPRING"/>
    <s v="-"/>
    <x v="23"/>
    <s v="Sweat jeans"/>
    <s v="PANTALONI"/>
    <s v="DE"/>
    <s v="Denim              "/>
    <s v="STRAIGHT"/>
    <s v="A02227"/>
    <x v="0"/>
    <s v="97%COTTON 3%ELASTANE+COATING100%POLYURETHANE"/>
    <s v="D-AZERR-SP-NE L.32 Sweat jeans"/>
    <s v="A02227"/>
    <s v="0DDAY"/>
    <s v="01"/>
    <s v="."/>
    <s v="A022270DDAY"/>
    <s v="A022270DDAY01"/>
    <s v="A02227 0DDAY"/>
    <s v="A02227_0DDAY_01-01"/>
    <n v="295"/>
    <n v="118"/>
    <n v="3776"/>
    <n v="0.7"/>
    <n v="1132.8000000000002"/>
    <n v="32"/>
    <s v="01"/>
    <m/>
    <m/>
    <m/>
    <m/>
    <n v="6"/>
    <m/>
    <n v="8"/>
    <m/>
    <n v="8"/>
    <m/>
    <n v="10"/>
    <m/>
    <m/>
    <m/>
    <m/>
    <m/>
    <m/>
    <m/>
    <m/>
    <m/>
  </r>
  <r>
    <s v="0005"/>
    <x v="4"/>
    <s v="6203423100"/>
    <s v=""/>
    <s v="SPRING"/>
    <s v="-"/>
    <x v="23"/>
    <s v="Sweat jeans"/>
    <s v="PANTALONI"/>
    <s v="DE"/>
    <s v="Denim              "/>
    <s v="STRAIGHT"/>
    <s v="A02227"/>
    <x v="0"/>
    <s v="97%COTTON 3%ELASTANE+COATING100%POLYURETHANE"/>
    <s v="D-AZERR-SP-NE L.30 Sweat jeans"/>
    <s v="A02228"/>
    <s v="0DDAY"/>
    <s v="01"/>
    <s v="."/>
    <s v="A022280DDAY"/>
    <s v="A022280DDAY01"/>
    <s v="A02228 0DDAY"/>
    <s v="A02227_0DDAY_01-01"/>
    <n v="295"/>
    <n v="118"/>
    <n v="3658"/>
    <n v="0.7"/>
    <n v="1097.4000000000001"/>
    <n v="31"/>
    <s v="01"/>
    <m/>
    <m/>
    <m/>
    <m/>
    <n v="6"/>
    <m/>
    <n v="10"/>
    <m/>
    <n v="13"/>
    <m/>
    <n v="2"/>
    <m/>
    <m/>
    <m/>
    <m/>
    <m/>
    <m/>
    <m/>
    <m/>
    <m/>
  </r>
  <r>
    <s v="0005"/>
    <x v="4"/>
    <s v="6203423100"/>
    <s v=""/>
    <s v="SPRING"/>
    <s v="-"/>
    <x v="23"/>
    <s v="Sweat jeans"/>
    <s v="D-REEFT-Y-GO-T"/>
    <s v="DE"/>
    <s v="Denim              "/>
    <s v="SKINNY"/>
    <s v="A02147"/>
    <x v="0"/>
    <s v="93%COTTON 5%POLYESTER 2%ELASTANE"/>
    <s v="D-REEFT-Y-GO-T L.30 Sweat jean"/>
    <s v="A02148"/>
    <s v="009SU"/>
    <s v="02"/>
    <s v="."/>
    <s v="A02148009SU"/>
    <s v="A02148009SU02"/>
    <s v="D-REEFT-Y-GO-T 009SU"/>
    <s v="A02147_009SU_02-01"/>
    <n v="250"/>
    <n v="100"/>
    <n v="2200"/>
    <n v="0.7"/>
    <n v="660"/>
    <n v="22"/>
    <s v="01"/>
    <m/>
    <m/>
    <m/>
    <m/>
    <n v="2"/>
    <n v="5"/>
    <n v="15"/>
    <m/>
    <m/>
    <m/>
    <m/>
    <m/>
    <m/>
    <m/>
    <m/>
    <m/>
    <m/>
    <m/>
    <m/>
    <m/>
  </r>
  <r>
    <s v="0005"/>
    <x v="4"/>
    <s v="6203423100"/>
    <s v=""/>
    <s v="SPRING"/>
    <s v="-"/>
    <x v="23"/>
    <s v="Sweat jeans"/>
    <s v="D-REEFT-Y-GO-T"/>
    <s v="DE"/>
    <s v="Denim              "/>
    <s v="SKINNY"/>
    <s v="A02147"/>
    <x v="0"/>
    <s v="93%COTTON 5%POLYESTER 2%ELASTANE"/>
    <s v="D-REEFT-Y-GO-T L.32 Sweat jean"/>
    <s v="A02147"/>
    <s v="009SU"/>
    <s v="02"/>
    <s v="."/>
    <s v="A02147009SU"/>
    <s v="A02147009SU02"/>
    <s v="D-REEFT-Y-GO-T 009SU"/>
    <s v="A02147_009SU_02-01"/>
    <n v="250"/>
    <n v="100"/>
    <n v="2800"/>
    <n v="0.7"/>
    <n v="840.00000000000023"/>
    <n v="28"/>
    <s v="01"/>
    <m/>
    <m/>
    <n v="1"/>
    <m/>
    <n v="5"/>
    <m/>
    <n v="12"/>
    <n v="5"/>
    <n v="4"/>
    <n v="1"/>
    <m/>
    <m/>
    <m/>
    <m/>
    <m/>
    <m/>
    <m/>
    <m/>
    <m/>
    <m/>
  </r>
  <r>
    <s v="0005"/>
    <x v="4"/>
    <s v="6203423100"/>
    <s v=""/>
    <s v="PRE-FALL"/>
    <s v="-"/>
    <x v="23"/>
    <s v="Sweat jeans"/>
    <s v="D-REEFT-Y-NE"/>
    <s v="DE"/>
    <s v="Denim              "/>
    <s v="SKINNY"/>
    <s v="A01455"/>
    <x v="0"/>
    <s v="90%COTTON 8%POLYESTER 2%ELASTANE"/>
    <s v="D-REEFT-Y-NE  L.32 Sweat jeans"/>
    <s v="A01455"/>
    <s v="009FZ"/>
    <s v="02"/>
    <s v="."/>
    <s v="A01455009FZ"/>
    <s v="A01455009FZ02"/>
    <s v="D-REEFT-Y-NE 009FZ"/>
    <s v="A01455_009FZ_02-01"/>
    <n v="230"/>
    <n v="92"/>
    <n v="920"/>
    <n v="0.7"/>
    <n v="276"/>
    <n v="10"/>
    <s v="01"/>
    <m/>
    <m/>
    <m/>
    <m/>
    <n v="10"/>
    <m/>
    <m/>
    <m/>
    <m/>
    <m/>
    <m/>
    <m/>
    <m/>
    <m/>
    <m/>
    <m/>
    <m/>
    <m/>
    <m/>
    <m/>
  </r>
  <r>
    <s v="0005"/>
    <x v="4"/>
    <s v="6203423100"/>
    <s v=""/>
    <s v="SPRING"/>
    <s v="-"/>
    <x v="23"/>
    <s v="Sweat jeans"/>
    <s v="KROOLEY-E-NE"/>
    <s v="DE"/>
    <s v="Denim              "/>
    <s v="TAPERED"/>
    <s v="A00088"/>
    <x v="0"/>
    <s v="90%COTTON 8%POLYESTER 2%ELASTANE"/>
    <s v="KROOLEY-E-NE L.30 Sweat jeans"/>
    <s v="A00706"/>
    <s v="069NE"/>
    <s v="01"/>
    <s v="."/>
    <s v="A00706069NE"/>
    <s v="A00706069NE01"/>
    <s v="KROOLEY-E-NE 069NE"/>
    <s v="A00088_069NE_01-01"/>
    <n v="230"/>
    <n v="92"/>
    <n v="644"/>
    <n v="0.7"/>
    <n v="193.20000000000005"/>
    <n v="7"/>
    <s v="01"/>
    <m/>
    <m/>
    <m/>
    <m/>
    <n v="7"/>
    <m/>
    <m/>
    <m/>
    <m/>
    <m/>
    <m/>
    <m/>
    <m/>
    <m/>
    <m/>
    <m/>
    <m/>
    <m/>
    <m/>
    <m/>
  </r>
  <r>
    <s v="0005"/>
    <x v="4"/>
    <s v="6203423100"/>
    <s v=""/>
    <s v="SPRING"/>
    <s v="-"/>
    <x v="23"/>
    <s v="Sweat jeans"/>
    <s v="KROOLEY-E-NE"/>
    <s v="DE"/>
    <s v="Denim              "/>
    <s v="TAPERED"/>
    <s v="A00088"/>
    <x v="0"/>
    <s v="90%COTTON 8%POLYESTER 2%ELASTANE"/>
    <s v="KROOLEY-E-NE L.32 Sweat jeans"/>
    <s v="A00088"/>
    <s v="069NE"/>
    <s v="01"/>
    <s v="."/>
    <s v="A00088069NE"/>
    <s v="A00088069NE01"/>
    <s v="KROOLEY-E-NE 069NE"/>
    <s v="A00088_069NE_01-01"/>
    <n v="230"/>
    <n v="92"/>
    <n v="552"/>
    <n v="0.7"/>
    <n v="165.60000000000002"/>
    <n v="6"/>
    <s v="01"/>
    <m/>
    <m/>
    <m/>
    <m/>
    <n v="6"/>
    <m/>
    <m/>
    <m/>
    <m/>
    <m/>
    <m/>
    <m/>
    <m/>
    <m/>
    <m/>
    <m/>
    <m/>
    <m/>
    <m/>
    <m/>
  </r>
  <r>
    <s v="0005"/>
    <x v="4"/>
    <s v="6203491900"/>
    <s v=""/>
    <s v="SPRING"/>
    <s v="-"/>
    <x v="23"/>
    <s v="Sweat jeans"/>
    <s v="KROOLEY-Y-NE"/>
    <s v="DE"/>
    <s v="Denim              "/>
    <s v="TAPERED"/>
    <s v="A00879"/>
    <x v="0"/>
    <s v="52%LYOCELL 45%COTTON 3%ELASTANE"/>
    <s v="KROOLEY-Y-NE L.30 Sweat jeans"/>
    <s v="A00880"/>
    <s v="069SL"/>
    <s v="01"/>
    <s v="."/>
    <s v="A00880069SL"/>
    <s v="A00880069SL01"/>
    <s v="KROOLEY-Y-NE 069SL"/>
    <s v="A00879_069SL_01-01"/>
    <n v="275"/>
    <n v="110"/>
    <n v="110"/>
    <n v="0.7"/>
    <n v="33"/>
    <n v="1"/>
    <s v="01"/>
    <m/>
    <m/>
    <n v="1"/>
    <m/>
    <m/>
    <m/>
    <m/>
    <m/>
    <m/>
    <m/>
    <m/>
    <m/>
    <m/>
    <m/>
    <m/>
    <m/>
    <m/>
    <m/>
    <m/>
    <m/>
  </r>
  <r>
    <s v="0005"/>
    <x v="4"/>
    <s v="6203423100"/>
    <s v=""/>
    <s v="PRE-FALL"/>
    <s v="-"/>
    <x v="23"/>
    <s v="Sweat jeans"/>
    <s v="THOMMER-Y-NE"/>
    <s v="DE"/>
    <s v="Denim              "/>
    <s v="SLIM"/>
    <s v="A00882"/>
    <x v="0"/>
    <s v="90%COTTON 8%NYLON 2%ELASTANE"/>
    <s v="THOMMER-Y-NE L.32 Sweat jeans"/>
    <s v="A00882"/>
    <s v="009IC"/>
    <s v="02"/>
    <s v="."/>
    <s v="A00882009IC"/>
    <s v="A00882009IC02"/>
    <s v="THOMMER-Y-NE 009IC"/>
    <s v="A00882_009IC_02-01"/>
    <n v="280"/>
    <n v="112"/>
    <n v="224"/>
    <n v="0.7"/>
    <n v="67.200000000000017"/>
    <n v="2"/>
    <s v="01"/>
    <m/>
    <m/>
    <m/>
    <m/>
    <n v="2"/>
    <m/>
    <m/>
    <m/>
    <m/>
    <m/>
    <m/>
    <m/>
    <m/>
    <m/>
    <m/>
    <m/>
    <m/>
    <m/>
    <m/>
    <m/>
  </r>
  <r>
    <s v="0005"/>
    <x v="4"/>
    <s v="6203423100"/>
    <s v=""/>
    <s v="FALL"/>
    <s v="-"/>
    <x v="23"/>
    <s v="Sweat jeans"/>
    <s v="THOMMER-Y-NE"/>
    <s v="DE"/>
    <s v="Denim              "/>
    <s v="SLIM"/>
    <s v="A00882"/>
    <x v="0"/>
    <s v="90%COTTON 8%POLYESTER 2%ELASTANE"/>
    <s v="THOMMER-Y-NE L.32 Sweat jeans"/>
    <s v="A00882"/>
    <s v="009KC"/>
    <s v="02"/>
    <s v="."/>
    <s v="A00882009KC"/>
    <s v="A00882009KC02"/>
    <s v="THOMMER-Y-NE 009KC"/>
    <s v="A00882_009KC_02-01"/>
    <n v="230"/>
    <n v="92"/>
    <n v="184"/>
    <n v="0.7"/>
    <n v="55.200000000000017"/>
    <n v="2"/>
    <s v="01"/>
    <m/>
    <m/>
    <m/>
    <m/>
    <m/>
    <m/>
    <n v="1"/>
    <m/>
    <n v="1"/>
    <m/>
    <m/>
    <m/>
    <m/>
    <m/>
    <m/>
    <m/>
    <m/>
    <m/>
    <m/>
    <m/>
  </r>
  <r>
    <s v="0005"/>
    <x v="4"/>
    <s v="6203491900"/>
    <s v=""/>
    <s v="SPRING"/>
    <s v="-"/>
    <x v="23"/>
    <s v="Sweat jeans"/>
    <s v="THOMMER-Y-NE"/>
    <s v="DE"/>
    <s v="Denim              "/>
    <s v="SLIM"/>
    <s v="A00882"/>
    <x v="0"/>
    <s v="52%LYOCELL 45%COTTON 3%ELASTANE"/>
    <s v="THOMMER-Y-NE L.30 Sweat jeans"/>
    <s v="A00883"/>
    <s v="069NC"/>
    <s v="02"/>
    <s v="."/>
    <s v="A00883069NC"/>
    <s v="A00883069NC02"/>
    <s v="THOMMER-Y-NE 069NC"/>
    <s v="A00882_069NC_02-01"/>
    <n v="230"/>
    <n v="92"/>
    <n v="92"/>
    <n v="0.7"/>
    <n v="27.600000000000009"/>
    <n v="1"/>
    <s v="01"/>
    <m/>
    <m/>
    <m/>
    <m/>
    <m/>
    <m/>
    <m/>
    <m/>
    <n v="1"/>
    <m/>
    <m/>
    <m/>
    <m/>
    <m/>
    <m/>
    <m/>
    <m/>
    <m/>
    <m/>
    <m/>
  </r>
  <r>
    <s v="0005"/>
    <x v="4"/>
    <s v="6203491900"/>
    <s v=""/>
    <s v="SPRING"/>
    <s v="-"/>
    <x v="23"/>
    <s v="Sweat jeans"/>
    <s v="THOMMER-Y-NE"/>
    <s v="DE"/>
    <s v="Denim              "/>
    <s v="SLIM"/>
    <s v="A00882"/>
    <x v="0"/>
    <s v="52%LYOCELL 45%COTTON 3%ELASTANE"/>
    <s v="THOMMER-Y-NE L.30 Sweat jeans"/>
    <s v="A00883"/>
    <s v="069SR"/>
    <s v="01"/>
    <s v="."/>
    <s v="A00883069SR"/>
    <s v="A00883069SR01"/>
    <s v="THOMMER-Y-NE 069SR"/>
    <s v="A00882_069SR_01-01"/>
    <n v="250"/>
    <n v="100"/>
    <n v="900"/>
    <n v="0.7"/>
    <n v="270"/>
    <n v="9"/>
    <s v="01"/>
    <m/>
    <m/>
    <m/>
    <m/>
    <n v="5"/>
    <m/>
    <n v="4"/>
    <m/>
    <m/>
    <m/>
    <m/>
    <m/>
    <m/>
    <m/>
    <m/>
    <m/>
    <m/>
    <m/>
    <m/>
    <m/>
  </r>
  <r>
    <s v="0005"/>
    <x v="4"/>
    <s v="6203491900"/>
    <s v=""/>
    <s v="SPRING"/>
    <s v="-"/>
    <x v="23"/>
    <s v="Sweat jeans"/>
    <s v="THOMMER-Y-NE"/>
    <s v="DE"/>
    <s v="Denim              "/>
    <s v="SLIM"/>
    <s v="A00882"/>
    <x v="0"/>
    <s v="52%LYOCELL 45%COTTON 3%ELASTANE"/>
    <s v="THOMMER-Y-NE L.32 Sweat jeans"/>
    <s v="A00882"/>
    <s v="069SR"/>
    <s v="01"/>
    <s v="."/>
    <s v="A00882069SR"/>
    <s v="A00882069SR01"/>
    <s v="THOMMER-Y-NE 069SR"/>
    <s v="A00882_069SR_01-01"/>
    <n v="250"/>
    <n v="100"/>
    <n v="1000"/>
    <n v="0.7"/>
    <n v="300"/>
    <n v="10"/>
    <s v="01"/>
    <m/>
    <m/>
    <m/>
    <m/>
    <n v="3"/>
    <m/>
    <n v="2"/>
    <m/>
    <n v="1"/>
    <m/>
    <n v="4"/>
    <m/>
    <m/>
    <m/>
    <m/>
    <m/>
    <m/>
    <m/>
    <m/>
    <m/>
  </r>
  <r>
    <s v="0005"/>
    <x v="4"/>
    <s v="6203491900"/>
    <s v=""/>
    <s v="SPRING"/>
    <s v="-"/>
    <x v="23"/>
    <s v="Sweat jeans"/>
    <s v="THOMMER-Y-NE"/>
    <s v="DE"/>
    <s v="Denim              "/>
    <s v="SLIM"/>
    <s v="A00882"/>
    <x v="0"/>
    <s v="52%LYOCELL 45%COTTON 3%ELASTANE"/>
    <s v="THOMMER-Y-NE L.32 Sweat jeans"/>
    <s v="A00882"/>
    <s v="069SZ"/>
    <s v="01"/>
    <s v="."/>
    <s v="A00882069SZ"/>
    <s v="A00882069SZ01"/>
    <s v="THOMMER-Y-NE 069SZ"/>
    <s v="A00882_069SZ_01-01"/>
    <n v="275"/>
    <n v="110"/>
    <n v="1540"/>
    <n v="0.7"/>
    <n v="462"/>
    <n v="14"/>
    <s v="01"/>
    <m/>
    <m/>
    <m/>
    <m/>
    <n v="5"/>
    <m/>
    <n v="7"/>
    <m/>
    <n v="1"/>
    <m/>
    <n v="1"/>
    <m/>
    <m/>
    <m/>
    <m/>
    <m/>
    <m/>
    <m/>
    <m/>
    <m/>
  </r>
  <r>
    <s v="0006"/>
    <x v="5"/>
    <s v="6204623190"/>
    <s v=""/>
    <s v="PRE-FALL"/>
    <s v="-"/>
    <x v="21"/>
    <s v="5 pockets"/>
    <s v="BABHILA"/>
    <s v="DE"/>
    <s v="Denim              "/>
    <s v="SLIM"/>
    <s v="00S7LY"/>
    <x v="1"/>
    <s v="94%COTTON 4%POLYESTER 2%ELASTANE"/>
    <s v="BABHILA  L.32 PANTALONI"/>
    <s v="00S7LY"/>
    <s v="0098Z"/>
    <s v="01"/>
    <s v="."/>
    <s v="00S7LY0098Z"/>
    <s v="00S7LY0098Z01"/>
    <s v="BABHILA 0098Z"/>
    <s v="00S7LY_0098Z_01-01"/>
    <n v="150"/>
    <n v="60"/>
    <n v="60"/>
    <n v="0.7"/>
    <n v="18"/>
    <n v="1"/>
    <s v="36"/>
    <m/>
    <m/>
    <m/>
    <m/>
    <m/>
    <n v="1"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BABHILA"/>
    <s v="DE"/>
    <s v="Denim              "/>
    <s v="SLIM"/>
    <s v="00S7LY"/>
    <x v="1"/>
    <s v="94%COTTON 4%POLYESTER 2%ELASTANE"/>
    <s v="BABHILA  L.32 PANTALONI"/>
    <s v="00S7LY"/>
    <s v="009PP"/>
    <s v="01"/>
    <s v="."/>
    <s v="00S7LY009PP"/>
    <s v="00S7LY009PP01"/>
    <s v="BABHILA 009PP"/>
    <s v="00S7LY_009PP_01-01"/>
    <n v="175"/>
    <n v="70"/>
    <n v="420"/>
    <n v="0.7"/>
    <n v="126"/>
    <n v="6"/>
    <s v="36"/>
    <m/>
    <m/>
    <n v="1"/>
    <n v="2"/>
    <n v="2"/>
    <n v="1"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BABHILA"/>
    <s v="DE"/>
    <s v="Denim              "/>
    <s v="SLIM"/>
    <s v="00S7LY"/>
    <x v="1"/>
    <s v="85%COTTON 13%POLYESTER 2%ELASTANE"/>
    <s v="BABHILA  L.32 PANTALONI"/>
    <s v="00S7LY"/>
    <s v="009QI"/>
    <s v="01"/>
    <s v="."/>
    <s v="00S7LY009QI"/>
    <s v="00S7LY009QI01"/>
    <s v="BABHILA 009QI"/>
    <s v="00S7LY_009QI_01-01"/>
    <n v="150"/>
    <n v="60"/>
    <n v="180"/>
    <n v="0.7"/>
    <n v="54.000000000000014"/>
    <n v="3"/>
    <s v="36"/>
    <m/>
    <m/>
    <m/>
    <n v="1"/>
    <n v="2"/>
    <m/>
    <m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BABHILA"/>
    <s v="DE"/>
    <s v="Denim              "/>
    <s v="SLIM"/>
    <s v="00S7LY"/>
    <x v="1"/>
    <s v="94%COTTON 4%POLYESTER 2%ELASTANE"/>
    <s v="BABHILA  L.30 PANTALONI"/>
    <s v="00S7LX"/>
    <s v="084PR"/>
    <s v="01"/>
    <s v="."/>
    <s v="00S7LX084PR"/>
    <s v="00S7LX084PR01"/>
    <s v="BABHILA 084PR"/>
    <s v="00S7LY_084PR_01-01"/>
    <n v="150"/>
    <n v="60"/>
    <n v="420"/>
    <n v="0.7"/>
    <n v="126"/>
    <n v="7"/>
    <s v="36"/>
    <m/>
    <n v="2"/>
    <n v="2"/>
    <m/>
    <m/>
    <m/>
    <m/>
    <n v="3"/>
    <m/>
    <m/>
    <m/>
    <m/>
    <m/>
    <m/>
    <m/>
    <m/>
    <m/>
    <m/>
    <m/>
    <m/>
  </r>
  <r>
    <s v="0006"/>
    <x v="5"/>
    <s v="6204623190"/>
    <s v=""/>
    <s v="RAGS"/>
    <s v="-"/>
    <x v="21"/>
    <s v="5 pockets"/>
    <s v="BABHILA"/>
    <s v="DE"/>
    <s v="Denim              "/>
    <s v="SLIM"/>
    <s v="00S7LY"/>
    <x v="1"/>
    <s v="94%COTTON 4%POLYESTER 2%ELASTANE"/>
    <s v="BABHILA  L.32 PANTALONI"/>
    <s v="00S7LY"/>
    <s v="084PR"/>
    <s v="01"/>
    <s v="."/>
    <s v="00S7LY084PR"/>
    <s v="00S7LY084PR01"/>
    <s v="BABHILA 084PR"/>
    <s v="00S7LY_084PR_01-01"/>
    <n v="150"/>
    <n v="60"/>
    <n v="1260"/>
    <n v="0.7"/>
    <n v="378"/>
    <n v="21"/>
    <s v="36"/>
    <m/>
    <n v="3"/>
    <n v="2"/>
    <n v="1"/>
    <n v="3"/>
    <n v="3"/>
    <n v="2"/>
    <n v="4"/>
    <n v="2"/>
    <n v="1"/>
    <m/>
    <m/>
    <m/>
    <m/>
    <m/>
    <m/>
    <m/>
    <m/>
    <m/>
    <m/>
  </r>
  <r>
    <s v="0006"/>
    <x v="5"/>
    <s v="6204623190"/>
    <s v=""/>
    <s v="SPRING"/>
    <s v="-"/>
    <x v="21"/>
    <s v="5 pockets"/>
    <s v="BABHILA-H"/>
    <s v="DE"/>
    <s v="Denim              "/>
    <s v="SLIM"/>
    <s v="A02236"/>
    <x v="1"/>
    <s v="95%COTTON 3%POLYESTER 2%ELASTANE"/>
    <s v="BABHILA-H L.30 PANTALONI"/>
    <s v="A02238"/>
    <s v="009PX"/>
    <s v="02"/>
    <s v="."/>
    <s v="A02238009PX"/>
    <s v="A02238009PX02"/>
    <s v="BABHILA-H 009PX"/>
    <s v="A02236_009PX_02-01"/>
    <n v="225"/>
    <n v="90"/>
    <n v="450"/>
    <n v="0.7"/>
    <n v="135"/>
    <n v="5"/>
    <s v="36"/>
    <m/>
    <m/>
    <m/>
    <m/>
    <m/>
    <m/>
    <n v="4"/>
    <m/>
    <n v="1"/>
    <m/>
    <m/>
    <m/>
    <m/>
    <m/>
    <m/>
    <m/>
    <m/>
    <m/>
    <m/>
    <m/>
  </r>
  <r>
    <s v="0006"/>
    <x v="5"/>
    <s v="6204623190"/>
    <s v=""/>
    <s v="SPRING"/>
    <s v="-"/>
    <x v="21"/>
    <s v="5 pockets"/>
    <s v="BABHILA-H"/>
    <s v="DE"/>
    <s v="Denim              "/>
    <s v="SLIM"/>
    <s v="A02236"/>
    <x v="1"/>
    <s v="95%COTTON 3%POLYESTER 2%ELASTANE"/>
    <s v="BABHILA-H L.32 PANTALONI"/>
    <s v="A02236"/>
    <s v="009PX"/>
    <s v="02"/>
    <s v="."/>
    <s v="A02236009PX"/>
    <s v="A02236009PX02"/>
    <s v="BABHILA-H 009PX"/>
    <s v="A02236_009PX_02-01"/>
    <n v="225"/>
    <n v="90"/>
    <n v="720"/>
    <n v="0.7"/>
    <n v="216.00000000000006"/>
    <n v="8"/>
    <s v="36"/>
    <m/>
    <m/>
    <m/>
    <m/>
    <n v="1"/>
    <n v="5"/>
    <n v="1"/>
    <m/>
    <n v="1"/>
    <m/>
    <m/>
    <m/>
    <m/>
    <m/>
    <m/>
    <m/>
    <m/>
    <m/>
    <m/>
    <m/>
  </r>
  <r>
    <s v="0006"/>
    <x v="5"/>
    <s v="6204623990"/>
    <s v=""/>
    <s v="HOLIDAY"/>
    <s v="-"/>
    <x v="21"/>
    <s v="5 pockets"/>
    <s v="BABHILA-SP6"/>
    <s v="DE"/>
    <s v="Denim              "/>
    <s v="SLIM"/>
    <s v="A02085"/>
    <x v="1"/>
    <s v="75%COTTON 23%POLYESTER 2%ELASTANE"/>
    <s v="BABHILA-SP6 L.30 PANTALONI"/>
    <s v="A02086"/>
    <s v="069TD"/>
    <s v="900"/>
    <s v="CAVIAR"/>
    <s v="A02086069TD"/>
    <s v="A02086069TD900"/>
    <s v="BABHILA-SP6 069TD"/>
    <s v="A02085_069TD_900-01"/>
    <n v="250"/>
    <n v="100"/>
    <n v="900"/>
    <n v="0.7"/>
    <n v="270"/>
    <n v="9"/>
    <s v="36"/>
    <m/>
    <m/>
    <m/>
    <m/>
    <n v="6"/>
    <n v="3"/>
    <m/>
    <m/>
    <m/>
    <m/>
    <m/>
    <m/>
    <m/>
    <m/>
    <m/>
    <m/>
    <m/>
    <m/>
    <m/>
    <m/>
  </r>
  <r>
    <s v="0006"/>
    <x v="5"/>
    <s v="6204623190"/>
    <s v=""/>
    <s v="SUMMER"/>
    <s v="-"/>
    <x v="21"/>
    <s v="5 pockets"/>
    <s v="BABHILA-T-SP"/>
    <s v="DE"/>
    <s v="Denim              "/>
    <s v="SLIM"/>
    <s v="A02487"/>
    <x v="1"/>
    <s v="94%COTTON 4%POLYESTER 2%ELASTANE"/>
    <s v="BABHILA-T-SP L.30 PANTALONI"/>
    <s v="A02488"/>
    <s v="009VC"/>
    <s v="01"/>
    <s v="."/>
    <s v="A02488009VC"/>
    <s v="A02488009VC01"/>
    <s v="BABHILA-T-SP 009VC"/>
    <s v="A02487_009VC_01-01"/>
    <n v="195"/>
    <n v="78"/>
    <n v="624"/>
    <n v="0.7"/>
    <n v="187.20000000000005"/>
    <n v="8"/>
    <s v="36"/>
    <m/>
    <m/>
    <n v="1"/>
    <n v="5"/>
    <m/>
    <m/>
    <m/>
    <n v="2"/>
    <m/>
    <m/>
    <m/>
    <m/>
    <m/>
    <m/>
    <m/>
    <m/>
    <m/>
    <m/>
    <m/>
    <m/>
  </r>
  <r>
    <s v="0006"/>
    <x v="5"/>
    <s v="6204623190"/>
    <s v=""/>
    <s v="SUMMER"/>
    <s v="-"/>
    <x v="21"/>
    <s v="5 pockets"/>
    <s v="BABHILA-T-SP"/>
    <s v="DE"/>
    <s v="Denim              "/>
    <s v="SLIM"/>
    <s v="A02487"/>
    <x v="1"/>
    <s v="94%COTTON 4%POLYESTER 2%ELASTANE"/>
    <s v="BABHILA-T-SP L.32 PANTALONI"/>
    <s v="A02487"/>
    <s v="009VC"/>
    <s v="01"/>
    <s v="."/>
    <s v="A02487009VC"/>
    <s v="A02487009VC01"/>
    <s v="BABHILA-T-SP 009VC"/>
    <s v="A02487_009VC_01-01"/>
    <n v="195"/>
    <n v="78"/>
    <n v="1716"/>
    <n v="0.7"/>
    <n v="514.80000000000018"/>
    <n v="22"/>
    <s v="36"/>
    <m/>
    <n v="1"/>
    <m/>
    <n v="2"/>
    <n v="5"/>
    <n v="1"/>
    <n v="10"/>
    <n v="3"/>
    <m/>
    <m/>
    <m/>
    <m/>
    <m/>
    <m/>
    <m/>
    <m/>
    <m/>
    <m/>
    <m/>
    <m/>
  </r>
  <r>
    <s v="0006"/>
    <x v="5"/>
    <s v="6204623190"/>
    <s v=""/>
    <s v="SUMMER"/>
    <s v="-"/>
    <x v="21"/>
    <s v="5 pockets"/>
    <s v="BABHILA-T-SP1"/>
    <s v="DE"/>
    <s v="Denim              "/>
    <s v="SLIM"/>
    <s v="A02490"/>
    <x v="1"/>
    <s v="95%COTTON 3%POLYESTER 2%ELASTANE"/>
    <s v="BABHILA-T-SP1 L.30 PANTALONI"/>
    <s v="A02491"/>
    <s v="009UZ"/>
    <s v="02"/>
    <s v="."/>
    <s v="A02491009UZ"/>
    <s v="A02491009UZ02"/>
    <s v="BABHILA-T-SP1 009UZ"/>
    <s v="A02490_009UZ_02-01"/>
    <n v="195"/>
    <n v="78"/>
    <n v="156"/>
    <n v="0.7"/>
    <n v="46.800000000000011"/>
    <n v="2"/>
    <s v="36"/>
    <m/>
    <m/>
    <m/>
    <m/>
    <n v="1"/>
    <m/>
    <n v="1"/>
    <m/>
    <m/>
    <m/>
    <m/>
    <m/>
    <m/>
    <m/>
    <m/>
    <m/>
    <m/>
    <m/>
    <m/>
    <m/>
  </r>
  <r>
    <s v="0006"/>
    <x v="5"/>
    <s v="6204623190"/>
    <s v=""/>
    <s v="SUMMER"/>
    <s v="-"/>
    <x v="21"/>
    <s v="5 pockets"/>
    <s v="BABHILA-T-SP1"/>
    <s v="DE"/>
    <s v="Denim              "/>
    <s v="SLIM"/>
    <s v="A02490"/>
    <x v="1"/>
    <s v="95%COTTON 3%POLYESTER 2%ELASTANE"/>
    <s v="BABHILA-T-SP1 L.32 PANTALONI"/>
    <s v="A02490"/>
    <s v="009UZ"/>
    <s v="02"/>
    <s v="."/>
    <s v="A02490009UZ"/>
    <s v="A02490009UZ02"/>
    <s v="BABHILA-T-SP1 009UZ"/>
    <s v="A02490_009UZ_02-01"/>
    <n v="195"/>
    <n v="78"/>
    <n v="624"/>
    <n v="0.7"/>
    <n v="187.20000000000005"/>
    <n v="8"/>
    <s v="36"/>
    <m/>
    <m/>
    <n v="1"/>
    <n v="1"/>
    <n v="1"/>
    <n v="2"/>
    <n v="1"/>
    <n v="1"/>
    <n v="1"/>
    <m/>
    <m/>
    <m/>
    <m/>
    <m/>
    <m/>
    <m/>
    <m/>
    <m/>
    <m/>
    <m/>
  </r>
  <r>
    <s v="0006"/>
    <x v="5"/>
    <s v="6204623190"/>
    <s v=""/>
    <s v="SPRING"/>
    <s v="-"/>
    <x v="21"/>
    <s v="5 pockets"/>
    <s v="D-CONCIAS-SP"/>
    <s v="DE"/>
    <s v="Denim              "/>
    <s v="BOYFRIEND"/>
    <s v="A02009"/>
    <x v="1"/>
    <s v="100%COTTON"/>
    <s v="D-CONCIAS-SP L.30 PANTALONI"/>
    <s v="A02010"/>
    <s v="009RQ"/>
    <s v="08"/>
    <s v="."/>
    <s v="A02010009RQ"/>
    <s v="A02010009RQ08"/>
    <s v="D-CONCIAS-SP 009RQ"/>
    <s v="A02009_009RQ_08-01"/>
    <n v="225"/>
    <n v="90"/>
    <n v="720"/>
    <n v="0.7"/>
    <n v="216.00000000000006"/>
    <n v="8"/>
    <s v="36"/>
    <m/>
    <m/>
    <m/>
    <m/>
    <m/>
    <n v="2"/>
    <n v="5"/>
    <n v="1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CONCIAS-SP"/>
    <s v="DE"/>
    <s v="Denim              "/>
    <s v="BOYFRIEND"/>
    <s v="A02009"/>
    <x v="1"/>
    <s v="100%COTTON"/>
    <s v="D-CONCIAS-SP L.32 PANTALONI"/>
    <s v="A02009"/>
    <s v="009RQ"/>
    <s v="08"/>
    <s v="."/>
    <s v="A02009009RQ"/>
    <s v="A02009009RQ08"/>
    <s v="D-CONCIAS-SP 009RQ"/>
    <s v="A02009_009RQ_08-01"/>
    <n v="225"/>
    <n v="90"/>
    <n v="270"/>
    <n v="0.7"/>
    <n v="81"/>
    <n v="3"/>
    <s v="36"/>
    <m/>
    <m/>
    <m/>
    <m/>
    <m/>
    <n v="2"/>
    <n v="1"/>
    <m/>
    <m/>
    <m/>
    <m/>
    <m/>
    <m/>
    <m/>
    <m/>
    <m/>
    <m/>
    <m/>
    <m/>
    <m/>
  </r>
  <r>
    <s v="0006"/>
    <x v="5"/>
    <s v="6204623990"/>
    <s v=""/>
    <s v="HIGH SUMMER"/>
    <s v="-"/>
    <x v="21"/>
    <s v="5 pockets"/>
    <s v="D-CONCIAS-SP4"/>
    <s v="DE"/>
    <s v="Denim              "/>
    <s v="BOYFRIEND"/>
    <s v="A02632"/>
    <x v="1"/>
    <s v="60%COTTON 40%LINEN"/>
    <s v="D-CONCIAS-SP4 L.30 PANTALONI"/>
    <s v="A02633"/>
    <s v="009VZ"/>
    <s v="01"/>
    <s v="."/>
    <s v="A02633009VZ"/>
    <s v="A02633009VZ01"/>
    <s v="D-CONCIAS-SP4 009VZ"/>
    <s v="A02632_009VZ_01-01"/>
    <n v="175"/>
    <n v="70"/>
    <n v="770"/>
    <n v="0.7"/>
    <n v="231"/>
    <n v="11"/>
    <s v="36"/>
    <m/>
    <m/>
    <m/>
    <m/>
    <m/>
    <n v="5"/>
    <n v="5"/>
    <n v="1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EARLIE-GO"/>
    <s v="DE"/>
    <s v="Denim              "/>
    <s v="BOOTCUT-FLARE"/>
    <s v="A01729"/>
    <x v="1"/>
    <s v="99%COTTON 1%ELASTANE"/>
    <s v="D-EARLIE-GO L.30 PANTALONI"/>
    <s v="A01730"/>
    <s v="009NP"/>
    <s v="01"/>
    <s v="."/>
    <s v="A01730009NP"/>
    <s v="A01730009NP01"/>
    <s v="D-EARLIE-GO 009NP"/>
    <s v="A01729_009NP_01-01"/>
    <n v="195"/>
    <n v="78"/>
    <n v="1560"/>
    <n v="0.7"/>
    <n v="468"/>
    <n v="20"/>
    <s v="36"/>
    <m/>
    <m/>
    <m/>
    <n v="1"/>
    <m/>
    <n v="6"/>
    <n v="8"/>
    <n v="3"/>
    <n v="2"/>
    <m/>
    <m/>
    <m/>
    <m/>
    <m/>
    <m/>
    <m/>
    <m/>
    <m/>
    <m/>
    <m/>
  </r>
  <r>
    <s v="0006"/>
    <x v="5"/>
    <s v="6204623190"/>
    <s v=""/>
    <s v="SPRING"/>
    <s v="-"/>
    <x v="21"/>
    <s v="5 pockets"/>
    <s v="D-EARLIE-GO"/>
    <s v="DE"/>
    <s v="Denim              "/>
    <s v="BOOTCUT-FLARE"/>
    <s v="A01729"/>
    <x v="1"/>
    <s v="99%COTTON 1%ELASTANE"/>
    <s v="D-EARLIE-GO L.32 PANTALONI"/>
    <s v="A01729"/>
    <s v="009NP"/>
    <s v="01"/>
    <s v="."/>
    <s v="A01729009NP"/>
    <s v="A01729009NP01"/>
    <s v="D-EARLIE-GO 009NP"/>
    <s v="A01729_009NP_01-01"/>
    <n v="195"/>
    <n v="78"/>
    <n v="1482"/>
    <n v="0.7"/>
    <n v="444.60000000000014"/>
    <n v="19"/>
    <s v="36"/>
    <m/>
    <n v="1"/>
    <n v="3"/>
    <n v="2"/>
    <n v="1"/>
    <n v="4"/>
    <n v="7"/>
    <n v="1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EARLIE-H"/>
    <s v="DE"/>
    <s v="Denim              "/>
    <s v="BOOTCUT-FLARE"/>
    <s v="00S74B"/>
    <x v="1"/>
    <s v="74%COTTON 24%LYOCELL 2%ELASTANE"/>
    <s v="D-EARLIE-H L.32 PANTALONI"/>
    <s v="00S74B"/>
    <s v="009NV"/>
    <s v="01"/>
    <s v="."/>
    <s v="00S74B009NV"/>
    <s v="00S74B009NV01"/>
    <s v="D-EARLIE-H 009NV"/>
    <s v="00S74B_009NV_01-01"/>
    <n v="175"/>
    <n v="70"/>
    <n v="1050"/>
    <n v="0.7"/>
    <n v="315"/>
    <n v="15"/>
    <s v="36"/>
    <m/>
    <m/>
    <m/>
    <m/>
    <n v="3"/>
    <n v="5"/>
    <n v="5"/>
    <m/>
    <m/>
    <n v="1"/>
    <n v="1"/>
    <m/>
    <m/>
    <m/>
    <m/>
    <m/>
    <m/>
    <m/>
    <m/>
    <m/>
  </r>
  <r>
    <s v="0006"/>
    <x v="5"/>
    <s v="6204623190"/>
    <s v=""/>
    <s v="RAGS"/>
    <s v="-"/>
    <x v="21"/>
    <s v="5 pockets"/>
    <s v="D-EBBEY"/>
    <s v="DE"/>
    <s v="Denim              "/>
    <s v="BOOTCUT-FLARE"/>
    <s v="00SMMV"/>
    <x v="1"/>
    <s v="98%COTTON 2%ELASTANE"/>
    <s v="D-EBBEY  L.32 PANTALONI"/>
    <s v="00SMMV"/>
    <s v="009HL"/>
    <s v="01"/>
    <s v="."/>
    <s v="00SMMV009HL"/>
    <s v="00SMMV009HL01"/>
    <s v="D-EBBEY 009HL"/>
    <s v="00SMMV_009HL_01-01"/>
    <n v="150"/>
    <n v="60"/>
    <n v="720"/>
    <n v="0.7"/>
    <n v="216.00000000000006"/>
    <n v="12"/>
    <s v="36"/>
    <m/>
    <m/>
    <m/>
    <m/>
    <n v="2"/>
    <n v="3"/>
    <n v="4"/>
    <n v="2"/>
    <n v="1"/>
    <m/>
    <m/>
    <m/>
    <m/>
    <m/>
    <m/>
    <m/>
    <m/>
    <m/>
    <m/>
    <m/>
  </r>
  <r>
    <s v="0006"/>
    <x v="5"/>
    <s v="6204623190"/>
    <s v=""/>
    <s v="PRE-FALL"/>
    <s v="-"/>
    <x v="21"/>
    <s v="5 pockets"/>
    <s v="D-FAYZA"/>
    <s v="DE"/>
    <s v="Denim              "/>
    <s v="BOYFRIEND"/>
    <s v="00SV1Z"/>
    <x v="1"/>
    <s v="98%COTTON 2%ELASTANE"/>
    <s v="D-FAYZA  L.32 PANTALONI"/>
    <s v="00SV1Z"/>
    <s v="069GL"/>
    <s v="01"/>
    <s v="."/>
    <s v="00SV1Z069GL"/>
    <s v="00SV1Z069GL01"/>
    <s v="D-FAYZA 069GL"/>
    <s v="00SV1Z_069GL_01-01"/>
    <n v="150"/>
    <n v="60"/>
    <n v="60"/>
    <n v="0.7"/>
    <n v="18"/>
    <n v="1"/>
    <s v="36"/>
    <m/>
    <m/>
    <n v="1"/>
    <m/>
    <m/>
    <m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FAYZA"/>
    <s v="DE"/>
    <s v="Denim              "/>
    <s v="BOYFRIEND"/>
    <s v="00SV1Z"/>
    <x v="1"/>
    <s v="92%COTTON 6%ELASTOMULTIESTER 2%ELASTANE"/>
    <s v="D-FAYZA  L.30 PANTALONI"/>
    <s v="00SV1S"/>
    <s v="084AY"/>
    <s v="01"/>
    <s v="."/>
    <s v="00SV1S084AY"/>
    <s v="00SV1S084AY01"/>
    <s v="D-FAYZA 084AY"/>
    <s v="00SV1Z_084AY_01-01"/>
    <n v="175"/>
    <n v="70"/>
    <n v="210"/>
    <n v="0.7"/>
    <n v="63"/>
    <n v="3"/>
    <s v="36"/>
    <m/>
    <m/>
    <m/>
    <m/>
    <n v="2"/>
    <n v="1"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FAYZA"/>
    <s v="DE"/>
    <s v="Denim              "/>
    <s v="BOYFRIEND"/>
    <s v="00SV1Z"/>
    <x v="1"/>
    <s v="92%COTTON 6%ELASTOMULTIESTER 2%ELASTANE"/>
    <s v="D-FAYZA  L.32 PANTALONI"/>
    <s v="00SV1Z"/>
    <s v="084AY"/>
    <s v="01"/>
    <s v="."/>
    <s v="00SV1Z084AY"/>
    <s v="00SV1Z084AY01"/>
    <s v="D-FAYZA 084AY"/>
    <s v="00SV1Z_084AY_01-01"/>
    <n v="175"/>
    <n v="70"/>
    <n v="700"/>
    <n v="0.7"/>
    <n v="210.00000000000006"/>
    <n v="10"/>
    <s v="36"/>
    <m/>
    <m/>
    <m/>
    <m/>
    <m/>
    <n v="10"/>
    <m/>
    <m/>
    <m/>
    <m/>
    <m/>
    <m/>
    <m/>
    <m/>
    <m/>
    <m/>
    <m/>
    <m/>
    <m/>
    <m/>
  </r>
  <r>
    <s v="0006"/>
    <x v="5"/>
    <s v="6204623190"/>
    <s v=""/>
    <s v="FALL"/>
    <s v="-"/>
    <x v="21"/>
    <s v="5 pockets"/>
    <s v="D-FAYZA"/>
    <s v="DE"/>
    <s v="Denim              "/>
    <s v="BOYFRIEND"/>
    <s v="00SV1Z"/>
    <x v="1"/>
    <s v="74%COTTON 24%LYOCELL 2%ELASTANE"/>
    <s v="D-FAYZA  L.34 PANTALONI"/>
    <s v="00SV20"/>
    <s v="09B16"/>
    <s v="01"/>
    <s v="."/>
    <s v="00SV2009B16"/>
    <s v="00SV2009B1601"/>
    <s v="D-FAYZA 09B16"/>
    <s v="00SV1Z_09B16_01-01"/>
    <n v="195"/>
    <n v="78"/>
    <n v="234"/>
    <n v="0.7"/>
    <n v="70.200000000000017"/>
    <n v="3"/>
    <s v="36"/>
    <m/>
    <m/>
    <m/>
    <m/>
    <m/>
    <m/>
    <n v="2"/>
    <n v="1"/>
    <m/>
    <m/>
    <m/>
    <m/>
    <m/>
    <m/>
    <m/>
    <m/>
    <m/>
    <m/>
    <m/>
    <m/>
  </r>
  <r>
    <s v="0006"/>
    <x v="5"/>
    <s v="6204623190"/>
    <s v=""/>
    <s v="SUMMER"/>
    <s v="-"/>
    <x v="21"/>
    <s v="5 pockets"/>
    <s v="D-JEVEL"/>
    <s v="DE"/>
    <s v="Denim              "/>
    <s v="SLIM"/>
    <s v="A00065"/>
    <x v="1"/>
    <s v="94%COTTON 4%POLYESTER 2%ELASTANE"/>
    <s v="D-JEVEL L.30 PANTALONI"/>
    <s v="A00069"/>
    <s v="009PQ"/>
    <s v="01"/>
    <s v="."/>
    <s v="A00069009PQ"/>
    <s v="A00069009PQ01"/>
    <s v="D-JEVEL 009PQ"/>
    <s v="A00065_009PQ_01-01"/>
    <n v="175"/>
    <n v="70"/>
    <n v="70"/>
    <n v="0.7"/>
    <n v="21"/>
    <n v="1"/>
    <s v="36"/>
    <m/>
    <m/>
    <m/>
    <m/>
    <m/>
    <m/>
    <n v="1"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JEVEL-Z"/>
    <s v="DE"/>
    <s v="Denim              "/>
    <s v="SLIM"/>
    <s v="A01645"/>
    <x v="1"/>
    <s v="95%COTTON 3%POLYESTER 2%ELASTANE"/>
    <s v="D-JEVEL-Z L.32 PANTALONI"/>
    <s v="A01645"/>
    <s v="009PX"/>
    <s v="02"/>
    <s v="."/>
    <s v="A01645009PX"/>
    <s v="A01645009PX02"/>
    <s v="D-JEVEL-Z 009PX"/>
    <s v="A01645_009PX_02-01"/>
    <n v="195"/>
    <n v="78"/>
    <n v="936"/>
    <n v="0.7"/>
    <n v="280.80000000000007"/>
    <n v="12"/>
    <s v="36"/>
    <m/>
    <n v="1"/>
    <n v="1"/>
    <n v="1"/>
    <n v="2"/>
    <n v="2"/>
    <n v="1"/>
    <n v="2"/>
    <n v="1"/>
    <n v="1"/>
    <m/>
    <m/>
    <m/>
    <m/>
    <m/>
    <m/>
    <m/>
    <m/>
    <m/>
    <m/>
  </r>
  <r>
    <s v="0006"/>
    <x v="5"/>
    <s v="6204623190"/>
    <s v=""/>
    <s v="PRE-FALL"/>
    <s v="-"/>
    <x v="21"/>
    <s v="5 pockets"/>
    <s v="D-JOY"/>
    <s v="DE"/>
    <s v="Denim              "/>
    <s v="SLIM"/>
    <s v="A00004"/>
    <x v="1"/>
    <s v="74%COTTON 24%LYOCELL 2%ELASTANE"/>
    <s v="D-JOY L.32 PANTALONI"/>
    <s v="A00004"/>
    <s v="009NV"/>
    <s v="01"/>
    <s v="."/>
    <s v="A00004009NV"/>
    <s v="A00004009NV01"/>
    <s v="D-JOY 009NV"/>
    <s v="A00004_009NV_01-01"/>
    <n v="150"/>
    <n v="60"/>
    <n v="180"/>
    <n v="0.7"/>
    <n v="54.000000000000014"/>
    <n v="3"/>
    <s v="36"/>
    <m/>
    <m/>
    <n v="1"/>
    <m/>
    <n v="2"/>
    <m/>
    <m/>
    <m/>
    <m/>
    <m/>
    <m/>
    <m/>
    <m/>
    <m/>
    <m/>
    <m/>
    <m/>
    <m/>
    <m/>
    <m/>
  </r>
  <r>
    <s v="0006"/>
    <x v="5"/>
    <s v="6204623990"/>
    <s v=""/>
    <s v="SPRING"/>
    <s v="-"/>
    <x v="21"/>
    <s v="5 pockets"/>
    <s v="D-JOY"/>
    <s v="DE"/>
    <s v="Denim              "/>
    <s v="SLIM"/>
    <s v="A00004"/>
    <x v="1"/>
    <s v="98%COTTON 2%ELASTANE"/>
    <s v="D-JOY L.30 PANTALONI"/>
    <s v="A00005"/>
    <s v="0688H"/>
    <s v="02"/>
    <s v="."/>
    <s v="A000050688H"/>
    <s v="A000050688H02"/>
    <s v="D-JOY 0688H"/>
    <s v="A00004_0688H_02-01"/>
    <n v="130"/>
    <n v="52"/>
    <n v="624"/>
    <n v="0.7"/>
    <n v="187.20000000000005"/>
    <n v="12"/>
    <s v="36"/>
    <m/>
    <m/>
    <m/>
    <m/>
    <n v="4"/>
    <n v="5"/>
    <n v="3"/>
    <m/>
    <m/>
    <m/>
    <m/>
    <m/>
    <m/>
    <m/>
    <m/>
    <m/>
    <m/>
    <m/>
    <m/>
    <m/>
  </r>
  <r>
    <s v="0006"/>
    <x v="5"/>
    <s v="6204623990"/>
    <s v=""/>
    <s v="SPRING"/>
    <s v="-"/>
    <x v="21"/>
    <s v="5 pockets"/>
    <s v="D-JOY"/>
    <s v="DE"/>
    <s v="Denim              "/>
    <s v="SLIM"/>
    <s v="A00004"/>
    <x v="1"/>
    <s v="98%COTTON 2%ELASTANE"/>
    <s v="D-JOY L.32 PANTALONI"/>
    <s v="A00004"/>
    <s v="0688H"/>
    <s v="02"/>
    <s v="."/>
    <s v="A000040688H"/>
    <s v="A000040688H02"/>
    <s v="D-JOY 0688H"/>
    <s v="A00004_0688H_02-01"/>
    <n v="130"/>
    <n v="52"/>
    <n v="52"/>
    <n v="0.7"/>
    <n v="15.600000000000001"/>
    <n v="1"/>
    <s v="36"/>
    <m/>
    <m/>
    <m/>
    <m/>
    <m/>
    <m/>
    <n v="1"/>
    <m/>
    <m/>
    <m/>
    <m/>
    <m/>
    <m/>
    <m/>
    <m/>
    <m/>
    <m/>
    <m/>
    <m/>
    <m/>
  </r>
  <r>
    <s v="0006"/>
    <x v="5"/>
    <s v="6204623990"/>
    <s v=""/>
    <s v="HOLIDAY"/>
    <s v="-"/>
    <x v="21"/>
    <s v="5 pockets"/>
    <s v="D-JOY-BK"/>
    <s v="DE"/>
    <s v="Denim              "/>
    <s v="SLIM"/>
    <s v="A01654"/>
    <x v="1"/>
    <s v="98%COTTON 2%ELASTANE"/>
    <s v="D-JOY-BK L.32 PANTALONI"/>
    <s v="A01654"/>
    <s v="0688H"/>
    <s v="02"/>
    <s v="."/>
    <s v="A016540688H"/>
    <s v="A016540688H02"/>
    <s v="D-JOY-BK 0688H"/>
    <s v="A01654_0688H_02-01"/>
    <n v="225"/>
    <n v="90"/>
    <n v="90"/>
    <n v="0.7"/>
    <n v="27.000000000000007"/>
    <n v="1"/>
    <s v="36"/>
    <m/>
    <m/>
    <m/>
    <m/>
    <m/>
    <m/>
    <m/>
    <m/>
    <n v="1"/>
    <m/>
    <m/>
    <m/>
    <m/>
    <m/>
    <m/>
    <m/>
    <m/>
    <m/>
    <m/>
    <m/>
  </r>
  <r>
    <s v="0006"/>
    <x v="5"/>
    <s v="6204623190"/>
    <s v=""/>
    <s v="SUMMER"/>
    <s v="-"/>
    <x v="21"/>
    <s v="5 pockets"/>
    <s v="D-JOY-BS"/>
    <s v="DE"/>
    <s v="Denim              "/>
    <s v="SLIM"/>
    <s v="A02401"/>
    <x v="1"/>
    <s v="74%COTTON 24%LYOCELL 2%ELASTANE"/>
    <s v="D-JOY-BS L.30 PANTALONI"/>
    <s v="A02629"/>
    <s v="009TY"/>
    <s v="01"/>
    <s v="."/>
    <s v="A02629009TY"/>
    <s v="A02629009TY01"/>
    <s v="D-JOY-BS 009TY"/>
    <s v="A02401_009TY_01-01"/>
    <n v="175"/>
    <n v="70"/>
    <n v="420"/>
    <n v="0.7"/>
    <n v="126"/>
    <n v="6"/>
    <s v="36"/>
    <m/>
    <m/>
    <m/>
    <m/>
    <n v="1"/>
    <n v="2"/>
    <n v="2"/>
    <n v="1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JOY-GO"/>
    <s v="DE"/>
    <s v="Denim              "/>
    <s v="SLIM"/>
    <s v="A01732"/>
    <x v="1"/>
    <s v="83%COTTON 16%POLYESTER 1%ELASTANE-SPANDEX+CONTRAST 98%COTTON 2%ELASTAN"/>
    <s v="D-JOY-GO L.30 PANTALONI"/>
    <s v="A01733"/>
    <s v="009NA"/>
    <s v="02"/>
    <s v="."/>
    <s v="A01733009NA"/>
    <s v="A01733009NA02"/>
    <s v="D-JOY-GO 009NA"/>
    <s v="A01732_009NA_02-01"/>
    <n v="195"/>
    <n v="78"/>
    <n v="936"/>
    <n v="0.7"/>
    <n v="280.80000000000007"/>
    <n v="12"/>
    <s v="36"/>
    <m/>
    <m/>
    <m/>
    <m/>
    <n v="5"/>
    <n v="3"/>
    <n v="4"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JOY-GO"/>
    <s v="DE"/>
    <s v="Denim              "/>
    <s v="SLIM"/>
    <s v="A01732"/>
    <x v="1"/>
    <s v="83%COTTON 16%POLYESTER 1%ELASTANE-SPANDEX+CONTRAST 98%COTTON 2%ELASTAN"/>
    <s v="D-JOY-GO L.32 PANTALONI"/>
    <s v="A01732"/>
    <s v="009NA"/>
    <s v="02"/>
    <s v="."/>
    <s v="A01732009NA"/>
    <s v="A01732009NA02"/>
    <s v="D-JOY-GO 009NA"/>
    <s v="A01732_009NA_02-01"/>
    <n v="195"/>
    <n v="78"/>
    <n v="312"/>
    <n v="0.7"/>
    <n v="93.600000000000023"/>
    <n v="4"/>
    <s v="36"/>
    <m/>
    <m/>
    <m/>
    <m/>
    <n v="1"/>
    <m/>
    <n v="3"/>
    <m/>
    <m/>
    <m/>
    <m/>
    <m/>
    <m/>
    <m/>
    <m/>
    <m/>
    <m/>
    <m/>
    <m/>
    <m/>
  </r>
  <r>
    <s v="0006"/>
    <x v="5"/>
    <s v="6204623990"/>
    <s v=""/>
    <s v="SUMMER"/>
    <s v="-"/>
    <x v="21"/>
    <s v="5 pockets"/>
    <s v="D-JOY-T-SP1"/>
    <s v="DE"/>
    <s v="Denim              "/>
    <s v="SLIM"/>
    <s v="A02107"/>
    <x v="1"/>
    <s v="83%COTTON 16%POLYESTER 1%ELASTANE-SPANDEX"/>
    <s v="D-JOY-T-SP1 L.30 PANTALONI"/>
    <s v="A02108"/>
    <s v="009SW"/>
    <s v="02"/>
    <s v="."/>
    <s v="A02108009SW"/>
    <s v="A02108009SW02"/>
    <s v="D-JOY-T-SP1 009SW"/>
    <s v="A02107_009SW_02-01"/>
    <n v="350"/>
    <n v="140"/>
    <n v="3500"/>
    <n v="0.7"/>
    <n v="1050"/>
    <n v="25"/>
    <s v="36"/>
    <m/>
    <m/>
    <m/>
    <n v="1"/>
    <n v="2"/>
    <n v="8"/>
    <n v="8"/>
    <n v="2"/>
    <n v="3"/>
    <n v="1"/>
    <m/>
    <m/>
    <m/>
    <m/>
    <m/>
    <m/>
    <m/>
    <m/>
    <m/>
    <m/>
  </r>
  <r>
    <s v="0006"/>
    <x v="5"/>
    <s v="6204623190"/>
    <s v=""/>
    <s v="FALL"/>
    <s v="-"/>
    <x v="21"/>
    <s v="5 pockets"/>
    <s v="D-REGGY"/>
    <s v="DE"/>
    <s v="Denim              "/>
    <s v="STRAIGHT"/>
    <s v="00S6G0"/>
    <x v="1"/>
    <s v="98%COTTON 2%ELASTANE"/>
    <s v="D-REGGY  L.32 PANTALONI"/>
    <s v="00S6G0"/>
    <s v="0079P"/>
    <s v="01"/>
    <s v="."/>
    <s v="00S6G00079P"/>
    <s v="00S6G00079P01"/>
    <s v="D-REGGY 0079P"/>
    <s v="00S6G0_0079P_01-01"/>
    <n v="250"/>
    <n v="100"/>
    <n v="1000"/>
    <n v="0.7"/>
    <n v="300"/>
    <n v="10"/>
    <s v="36"/>
    <m/>
    <n v="1"/>
    <m/>
    <m/>
    <m/>
    <n v="4"/>
    <n v="2"/>
    <m/>
    <n v="2"/>
    <n v="1"/>
    <m/>
    <m/>
    <m/>
    <m/>
    <m/>
    <m/>
    <m/>
    <m/>
    <m/>
    <m/>
  </r>
  <r>
    <s v="0006"/>
    <x v="5"/>
    <s v="6204623990"/>
    <s v=""/>
    <s v="FALL"/>
    <s v="-"/>
    <x v="21"/>
    <s v="5 pockets"/>
    <s v="D-REGGY-SP4"/>
    <s v="DE"/>
    <s v="Denim              "/>
    <s v="STRAIGHT"/>
    <s v="A01181"/>
    <x v="1"/>
    <s v="85%COTTON 12%VISCOSE-RAYON 3%ELASTANE-SPANDEX"/>
    <s v="D-REGGY-SP4 L.32 PANTALONI"/>
    <s v="A01181"/>
    <s v="009LC"/>
    <s v="02"/>
    <s v="."/>
    <s v="A01181009LC"/>
    <s v="A01181009LC02"/>
    <s v="D-REGGY-SP4 009LC"/>
    <s v="A01181_009LC_02-01"/>
    <n v="250"/>
    <n v="100"/>
    <n v="2300"/>
    <n v="0.7"/>
    <n v="690"/>
    <n v="23"/>
    <s v="36"/>
    <m/>
    <m/>
    <m/>
    <n v="2"/>
    <n v="1"/>
    <n v="8"/>
    <n v="5"/>
    <n v="7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ROISIN"/>
    <s v="DE"/>
    <s v="Denim              "/>
    <s v="SUPER-SKINNY"/>
    <s v="00STRN"/>
    <x v="1"/>
    <s v="82%COTTON 16%POLYESTER 2%ELASTANE"/>
    <s v="D-ROISIN L.30 PANTALONI"/>
    <s v="00STRL"/>
    <s v="0098L"/>
    <s v="01"/>
    <s v="."/>
    <s v="00STRL0098L"/>
    <s v="00STRL0098L01"/>
    <s v="D-ROISIN 0098L"/>
    <s v="00STRN_0098L_01-01"/>
    <n v="120"/>
    <n v="48"/>
    <n v="288"/>
    <n v="0.7"/>
    <n v="86.4"/>
    <n v="6"/>
    <s v="36"/>
    <m/>
    <m/>
    <m/>
    <n v="2"/>
    <n v="2"/>
    <m/>
    <m/>
    <m/>
    <n v="2"/>
    <m/>
    <m/>
    <m/>
    <m/>
    <m/>
    <m/>
    <m/>
    <m/>
    <m/>
    <m/>
    <m/>
  </r>
  <r>
    <s v="0006"/>
    <x v="5"/>
    <s v="6204623190"/>
    <s v=""/>
    <s v="SPRING"/>
    <s v="-"/>
    <x v="21"/>
    <s v="5 pockets"/>
    <s v="D-ROISIN"/>
    <s v="DE"/>
    <s v="Denim              "/>
    <s v="SUPER-SKINNY"/>
    <s v="00STRN"/>
    <x v="1"/>
    <s v="82%COTTON 16%POLYESTER 2%ELASTANE"/>
    <s v="D-ROISIN L.32 PANTALONI"/>
    <s v="00STRN"/>
    <s v="0098L"/>
    <s v="01"/>
    <s v="."/>
    <s v="00STRN0098L"/>
    <s v="00STRN0098L01"/>
    <s v="D-ROISIN 0098L"/>
    <s v="00STRN_0098L_01-01"/>
    <n v="120"/>
    <n v="48"/>
    <n v="576"/>
    <n v="0.7"/>
    <n v="172.8"/>
    <n v="12"/>
    <s v="36"/>
    <m/>
    <m/>
    <n v="1"/>
    <n v="1"/>
    <n v="3"/>
    <n v="4"/>
    <n v="1"/>
    <n v="2"/>
    <m/>
    <m/>
    <m/>
    <m/>
    <m/>
    <m/>
    <m/>
    <m/>
    <m/>
    <m/>
    <m/>
    <m/>
  </r>
  <r>
    <s v="0006"/>
    <x v="5"/>
    <s v="6204623190"/>
    <s v=""/>
    <s v="SPRING"/>
    <s v="-"/>
    <x v="21"/>
    <s v="5 pockets"/>
    <s v="D-ROISIN"/>
    <s v="DE"/>
    <s v="Denim              "/>
    <s v="SUPER-SKINNY"/>
    <s v="00STRN"/>
    <x v="1"/>
    <s v="91%COTTON 5%ELASTOMULTIESTER 4%ELASTANE-SPANDEX"/>
    <s v="D-ROISIN L.30 PANTALONI"/>
    <s v="00STRL"/>
    <s v="009MQ"/>
    <s v="01"/>
    <s v="."/>
    <s v="00STRL009MQ"/>
    <s v="00STRL009MQ01"/>
    <s v="D-ROISIN 009MQ"/>
    <s v="00STRN_009MQ_01-01"/>
    <n v="130"/>
    <n v="52"/>
    <n v="104"/>
    <n v="0.7"/>
    <n v="31.200000000000003"/>
    <n v="2"/>
    <s v="36"/>
    <m/>
    <m/>
    <m/>
    <m/>
    <m/>
    <n v="2"/>
    <m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D-ROISIN"/>
    <s v="DE"/>
    <s v="Denim              "/>
    <s v="SUPER-SKINNY"/>
    <s v="00STRN"/>
    <x v="1"/>
    <s v="91%COTTON 5%ELASTOMULTIESTER 4%ELASTANE-SPANDEX"/>
    <s v="D-ROISIN L.32 PANTALONI"/>
    <s v="00STRN"/>
    <s v="085AB"/>
    <s v="01"/>
    <s v="."/>
    <s v="00STRN085AB"/>
    <s v="00STRN085AB01"/>
    <s v="D-ROISIN 085AB"/>
    <s v="00STRN_085AB_01-01"/>
    <n v="120"/>
    <n v="48"/>
    <n v="144"/>
    <n v="0.7"/>
    <n v="43.2"/>
    <n v="3"/>
    <s v="36"/>
    <m/>
    <m/>
    <m/>
    <n v="2"/>
    <m/>
    <m/>
    <n v="1"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D-ROISIN-HIGH"/>
    <s v="DE"/>
    <s v="Denim              "/>
    <s v="SUPER-SKINNY"/>
    <s v="A00007"/>
    <x v="1"/>
    <s v="82%COTTON 16%POLYESTER 2%ELASTANE"/>
    <s v="D-ROISIN-HIGH L.32 PANTALONI"/>
    <s v="A00007"/>
    <s v="009PE"/>
    <s v="01"/>
    <s v="."/>
    <s v="A00007009PE"/>
    <s v="A00007009PE01"/>
    <s v="D-ROISIN-HIGH 009PE"/>
    <s v="A00007_009PE_01-01"/>
    <n v="130"/>
    <n v="52"/>
    <n v="624"/>
    <n v="0.7"/>
    <n v="187.20000000000005"/>
    <n v="12"/>
    <s v="36"/>
    <m/>
    <m/>
    <n v="1"/>
    <m/>
    <n v="2"/>
    <n v="1"/>
    <n v="4"/>
    <n v="2"/>
    <n v="2"/>
    <m/>
    <m/>
    <m/>
    <m/>
    <m/>
    <m/>
    <m/>
    <m/>
    <m/>
    <m/>
    <m/>
  </r>
  <r>
    <s v="0006"/>
    <x v="5"/>
    <s v="6204623190"/>
    <s v=""/>
    <s v="PRE-FALL"/>
    <s v="-"/>
    <x v="21"/>
    <s v="5 pockets"/>
    <s v="D-SLANDY-BELL"/>
    <s v="DE"/>
    <s v="Denim              "/>
    <s v="SUPER-SKINNY"/>
    <s v="A00330"/>
    <x v="1"/>
    <s v="79%COTTON 17%MODAL 3%ELASTOMULTIESTER 1%ELASTANE-SPANDEX"/>
    <s v="D-SLANDY-BELL L.30 PANTALONI"/>
    <s v="A00333"/>
    <s v="009ZW"/>
    <s v="01"/>
    <s v="."/>
    <s v="A00333009ZW"/>
    <s v="A00333009ZW01"/>
    <s v="D-SLANDY-BELL 009ZW"/>
    <s v="A00330_009ZW_01-01"/>
    <n v="175"/>
    <n v="70"/>
    <n v="840"/>
    <n v="0.7"/>
    <n v="252"/>
    <n v="12"/>
    <s v="36"/>
    <m/>
    <m/>
    <n v="1"/>
    <n v="1"/>
    <n v="1"/>
    <n v="2"/>
    <n v="2"/>
    <n v="2"/>
    <n v="1"/>
    <n v="1"/>
    <n v="1"/>
    <m/>
    <m/>
    <m/>
    <m/>
    <m/>
    <m/>
    <m/>
    <m/>
    <m/>
  </r>
  <r>
    <s v="0006"/>
    <x v="5"/>
    <s v="6204623190"/>
    <s v=""/>
    <s v="PRE-FALL"/>
    <s v="-"/>
    <x v="21"/>
    <s v="5 pockets"/>
    <s v="D-SLANDY-BELL"/>
    <s v="DE"/>
    <s v="Denim              "/>
    <s v="SUPER-SKINNY"/>
    <s v="A00330"/>
    <x v="1"/>
    <s v="79%COTTON 17%MODAL 3%ELASTOMULTIESTER 1%ELASTANE-SPANDEX"/>
    <s v="D-SLANDY-BELL L.32 PANTALONI"/>
    <s v="A00330"/>
    <s v="009ZW"/>
    <s v="01"/>
    <s v="."/>
    <s v="A00330009ZW"/>
    <s v="A00330009ZW01"/>
    <s v="D-SLANDY-BELL 009ZW"/>
    <s v="A00330_009ZW_01-01"/>
    <n v="175"/>
    <n v="70"/>
    <n v="1330"/>
    <n v="0.7"/>
    <n v="399.00000000000011"/>
    <n v="19"/>
    <s v="36"/>
    <m/>
    <m/>
    <n v="2"/>
    <n v="1"/>
    <n v="3"/>
    <n v="3"/>
    <n v="3"/>
    <n v="3"/>
    <n v="1"/>
    <n v="3"/>
    <m/>
    <m/>
    <m/>
    <m/>
    <m/>
    <m/>
    <m/>
    <m/>
    <m/>
    <m/>
  </r>
  <r>
    <s v="0006"/>
    <x v="5"/>
    <s v="6204623190"/>
    <s v=""/>
    <s v="SPRING"/>
    <s v="-"/>
    <x v="21"/>
    <s v="5 pockets"/>
    <s v="D-SLANDY-BELL"/>
    <s v="DE"/>
    <s v="Denim              "/>
    <s v="SUPER-SKINNY"/>
    <s v="A00330"/>
    <x v="1"/>
    <s v="90%COTTON 6%POLYESTER 4%ELASTANE"/>
    <s v="D-SLANDY-BELL L.30 PANTALONI"/>
    <s v="A00333"/>
    <s v="069EF"/>
    <s v="02"/>
    <s v="."/>
    <s v="A00333069EF"/>
    <s v="A00333069EF02"/>
    <s v="D-SLANDY-BELL 069EF"/>
    <s v="A00330_069EF_02-01"/>
    <n v="225"/>
    <n v="90"/>
    <n v="1440"/>
    <n v="0.7"/>
    <n v="432.00000000000011"/>
    <n v="16"/>
    <s v="36"/>
    <m/>
    <m/>
    <m/>
    <n v="2"/>
    <n v="3"/>
    <m/>
    <n v="7"/>
    <n v="1"/>
    <n v="3"/>
    <m/>
    <m/>
    <m/>
    <m/>
    <m/>
    <m/>
    <m/>
    <m/>
    <m/>
    <m/>
    <m/>
  </r>
  <r>
    <s v="0006"/>
    <x v="5"/>
    <s v="6204623190"/>
    <s v=""/>
    <s v="SPRING"/>
    <s v="-"/>
    <x v="21"/>
    <s v="5 pockets"/>
    <s v="D-SLANDY-BELL"/>
    <s v="DE"/>
    <s v="Denim              "/>
    <s v="SUPER-SKINNY"/>
    <s v="A00330"/>
    <x v="1"/>
    <s v="90%COTTON 6%POLYESTER 4%ELASTANE"/>
    <s v="D-SLANDY-BELL L.32 PANTALONI"/>
    <s v="A00330"/>
    <s v="069EF"/>
    <s v="02"/>
    <s v="."/>
    <s v="A00330069EF"/>
    <s v="A00330069EF02"/>
    <s v="D-SLANDY-BELL 069EF"/>
    <s v="A00330_069EF_02-01"/>
    <n v="225"/>
    <n v="90"/>
    <n v="1080"/>
    <n v="0.7"/>
    <n v="324"/>
    <n v="12"/>
    <s v="36"/>
    <m/>
    <m/>
    <n v="1"/>
    <m/>
    <n v="4"/>
    <n v="2"/>
    <n v="2"/>
    <n v="1"/>
    <m/>
    <n v="1"/>
    <n v="1"/>
    <m/>
    <m/>
    <m/>
    <m/>
    <m/>
    <m/>
    <m/>
    <m/>
    <m/>
  </r>
  <r>
    <s v="0006"/>
    <x v="5"/>
    <s v="6204623190"/>
    <s v=""/>
    <s v="FALL"/>
    <s v="-"/>
    <x v="21"/>
    <s v="5 pockets"/>
    <s v="D-SLANDY-BELL-SP"/>
    <s v="DE"/>
    <s v="Denim              "/>
    <s v="SUPER-SKINNY"/>
    <s v="A01165"/>
    <x v="1"/>
    <s v="90%COTTON 7%POLYESTER 3%ELASTANE"/>
    <s v="D-SLANDY-BELL-SP L.32 PANTALON"/>
    <s v="A01165"/>
    <s v="009KN"/>
    <s v="01"/>
    <s v="."/>
    <s v="A01165009KN"/>
    <s v="A01165009KN01"/>
    <s v="D-SLANDY-BELL-SP 009KN"/>
    <s v="A01165_009KN_01-01"/>
    <n v="280"/>
    <n v="112"/>
    <n v="336"/>
    <n v="0.7"/>
    <n v="100.80000000000001"/>
    <n v="3"/>
    <s v="36"/>
    <m/>
    <m/>
    <m/>
    <m/>
    <m/>
    <m/>
    <n v="1"/>
    <m/>
    <n v="2"/>
    <m/>
    <m/>
    <m/>
    <m/>
    <m/>
    <m/>
    <m/>
    <m/>
    <m/>
    <m/>
    <m/>
  </r>
  <r>
    <s v="0006"/>
    <x v="5"/>
    <s v="6204623190"/>
    <s v=""/>
    <s v="SPRING"/>
    <s v="-"/>
    <x v="21"/>
    <s v="5 pockets"/>
    <s v="D-SLANDY-HIGH"/>
    <s v="DE"/>
    <s v="Denim              "/>
    <s v="SUPER-SKINNY"/>
    <s v="00SEWL"/>
    <x v="1"/>
    <s v="90%COTTON 6%POLYESTER 4%ELASTANE"/>
    <s v="D-SLANDY-HIGH  L.32 PANTALONI"/>
    <s v="00SEWL"/>
    <s v="009PV"/>
    <s v="01"/>
    <s v="."/>
    <s v="00SEWL009PV"/>
    <s v="00SEWL009PV01"/>
    <s v="D-SLANDY-HIGH 009PV"/>
    <s v="00SEWL_009PV_01-01"/>
    <n v="150"/>
    <n v="60"/>
    <n v="120"/>
    <n v="0.7"/>
    <n v="36"/>
    <n v="2"/>
    <s v="36"/>
    <m/>
    <m/>
    <m/>
    <m/>
    <m/>
    <m/>
    <n v="1"/>
    <n v="1"/>
    <m/>
    <m/>
    <m/>
    <m/>
    <m/>
    <m/>
    <m/>
    <m/>
    <m/>
    <m/>
    <m/>
    <m/>
  </r>
  <r>
    <s v="0006"/>
    <x v="5"/>
    <s v="6204623190"/>
    <s v=""/>
    <s v="FALL"/>
    <s v="-"/>
    <x v="21"/>
    <s v="5 pockets"/>
    <s v="D-SLANDY-HIGH"/>
    <s v="DE"/>
    <s v="Denim              "/>
    <s v="SUPER-SKINNY"/>
    <s v="00SEWL"/>
    <x v="1"/>
    <s v="79%COTTON 17%MODAL 3%ELASTOMULTIESTER 1%ELASTANE-SPANDEX"/>
    <s v="D-SLANDY-HIGH  L.30 PANTALONI"/>
    <s v="00SEWK"/>
    <s v="09B09"/>
    <s v="01"/>
    <s v="."/>
    <s v="00SEWK09B09"/>
    <s v="00SEWK09B0901"/>
    <s v="D-SLANDY-HIGH 09B09"/>
    <s v="00SEWL_09B09_01-01"/>
    <n v="175"/>
    <n v="70"/>
    <n v="140"/>
    <n v="0.7"/>
    <n v="42"/>
    <n v="2"/>
    <s v="36"/>
    <m/>
    <n v="1"/>
    <n v="1"/>
    <m/>
    <m/>
    <m/>
    <m/>
    <m/>
    <m/>
    <m/>
    <m/>
    <m/>
    <m/>
    <m/>
    <m/>
    <m/>
    <m/>
    <m/>
    <m/>
    <m/>
  </r>
  <r>
    <s v="0006"/>
    <x v="5"/>
    <s v="6204623190"/>
    <s v=""/>
    <s v="FALL"/>
    <s v="-"/>
    <x v="21"/>
    <s v="5 pockets"/>
    <s v="D-SLANDY-HIGH"/>
    <s v="DE"/>
    <s v="Denim              "/>
    <s v="SUPER-SKINNY"/>
    <s v="00SEWL"/>
    <x v="1"/>
    <s v="79%COTTON 17%MODAL 3%ELASTOMULTIESTER 1%ELASTANE-SPANDEX"/>
    <s v="D-SLANDY-HIGH  L.32 PANTALONI"/>
    <s v="00SEWL"/>
    <s v="09B09"/>
    <s v="01"/>
    <s v="."/>
    <s v="00SEWL09B09"/>
    <s v="00SEWL09B0901"/>
    <s v="D-SLANDY-HIGH 09B09"/>
    <s v="00SEWL_09B09_01-01"/>
    <n v="175"/>
    <n v="70"/>
    <n v="280"/>
    <n v="0.7"/>
    <n v="84"/>
    <n v="4"/>
    <s v="36"/>
    <m/>
    <n v="1"/>
    <m/>
    <n v="1"/>
    <n v="1"/>
    <m/>
    <m/>
    <m/>
    <m/>
    <m/>
    <n v="1"/>
    <m/>
    <m/>
    <m/>
    <m/>
    <m/>
    <m/>
    <m/>
    <m/>
    <m/>
  </r>
  <r>
    <s v="0006"/>
    <x v="5"/>
    <s v="6204623190"/>
    <s v="M"/>
    <s v="RAGS"/>
    <s v="-"/>
    <x v="21"/>
    <s v="5 pockets"/>
    <s v="GRUPEE-ANKLE"/>
    <s v="DE"/>
    <s v="Denim              "/>
    <s v="SUPER SLIM-SKINNY"/>
    <s v="00SAR5"/>
    <x v="1"/>
    <s v="99%COTTON 1%ELASTANE"/>
    <s v="GRUPEE-ANKLE L.34 PANTALONI"/>
    <s v="00SAR6"/>
    <s v="0R84A"/>
    <s v="02"/>
    <s v="."/>
    <s v="00SAR60R84A"/>
    <s v="00SAR60R84A02"/>
    <s v="GRUPEE-ANKLE 0R84A"/>
    <s v="00SAR5_0R84A_02-01"/>
    <n v="140"/>
    <n v="56"/>
    <n v="56"/>
    <n v="0.7"/>
    <n v="16.800000000000004"/>
    <n v="1"/>
    <s v="36"/>
    <m/>
    <m/>
    <m/>
    <m/>
    <m/>
    <m/>
    <m/>
    <m/>
    <m/>
    <n v="1"/>
    <m/>
    <m/>
    <m/>
    <m/>
    <m/>
    <m/>
    <m/>
    <m/>
    <m/>
    <m/>
  </r>
  <r>
    <s v="0006"/>
    <x v="5"/>
    <s v="6204623190"/>
    <s v="M"/>
    <s v="MAIN"/>
    <s v="Main"/>
    <x v="21"/>
    <s v="5 pockets"/>
    <s v="LIVIER-FLARE"/>
    <s v="DE"/>
    <s v="Denim              "/>
    <s v="SUPER SLIM-FLARE"/>
    <s v="00CV25"/>
    <x v="1"/>
    <s v="98%COTTON 2%ELASTANE"/>
    <s v="LIVIER-FLARE L.32 PANTALONI"/>
    <s v="00CV25"/>
    <s v="0673V"/>
    <s v="01"/>
    <s v="."/>
    <s v="00CV250673V"/>
    <s v="00CV250673V01"/>
    <s v="LIVIER-FLARE 0673V"/>
    <s v="00CV25_0673V_01-01"/>
    <n v="130"/>
    <n v="52"/>
    <n v="52"/>
    <n v="0.7"/>
    <n v="15.600000000000001"/>
    <n v="1"/>
    <s v="36"/>
    <m/>
    <m/>
    <m/>
    <m/>
    <m/>
    <m/>
    <m/>
    <m/>
    <m/>
    <m/>
    <m/>
    <n v="1"/>
    <m/>
    <m/>
    <m/>
    <m/>
    <m/>
    <m/>
    <m/>
    <m/>
  </r>
  <r>
    <s v="0006"/>
    <x v="5"/>
    <s v="6204623190"/>
    <s v=""/>
    <s v="PRE-SPRING"/>
    <s v="-"/>
    <x v="21"/>
    <s v="5 pockets"/>
    <s v="SANDY"/>
    <s v="DE"/>
    <s v="Denim              "/>
    <s v="STRAIGHT"/>
    <s v="00SFXN"/>
    <x v="1"/>
    <s v="90%COTTON 7%POLYESTER 3%ELASTANE"/>
    <s v="SANDY  L.30 PANTALONI"/>
    <s v="00SFXM"/>
    <s v="069EI"/>
    <s v="02"/>
    <s v="."/>
    <s v="00SFXM069EI"/>
    <s v="00SFXM069EI02"/>
    <s v="SANDY 069EI"/>
    <s v="00SFXN_069EI_02-01"/>
    <n v="130"/>
    <n v="52"/>
    <n v="156"/>
    <n v="0.7"/>
    <n v="46.800000000000011"/>
    <n v="3"/>
    <s v="36"/>
    <m/>
    <m/>
    <m/>
    <m/>
    <m/>
    <n v="3"/>
    <m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SANDY"/>
    <s v="DE"/>
    <s v="Denim              "/>
    <s v="STRAIGHT"/>
    <s v="00SFXN"/>
    <x v="1"/>
    <s v="97%COTTON 3%ELASTANE"/>
    <s v="SANDY  L.32 PANTALONI"/>
    <s v="00SFXN"/>
    <s v="086AL"/>
    <s v="01"/>
    <s v="."/>
    <s v="00SFXN086AL"/>
    <s v="00SFXN086AL01"/>
    <s v="SANDY 086AL"/>
    <s v="00SFXN_086AL_01-01"/>
    <n v="150"/>
    <n v="60"/>
    <n v="60"/>
    <n v="0.7"/>
    <n v="18"/>
    <n v="1"/>
    <s v="36"/>
    <m/>
    <m/>
    <m/>
    <m/>
    <m/>
    <m/>
    <n v="1"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SLANDY"/>
    <s v="DE"/>
    <s v="Denim              "/>
    <s v="SUPER-SKINNY"/>
    <s v="00SXJN"/>
    <x v="1"/>
    <s v="90%COTTON 6%ELASTOMULTIESTER 4%ELASTANE"/>
    <s v="SLANDY L.30 PANTALONI"/>
    <s v="00SXJM"/>
    <s v="0094Y"/>
    <s v="01"/>
    <s v="."/>
    <s v="00SXJM0094Y"/>
    <s v="00SXJM0094Y01"/>
    <s v="SLANDY 0094Y"/>
    <s v="00SXJN_0094Y_01-01"/>
    <n v="130"/>
    <n v="52"/>
    <n v="104"/>
    <n v="0.7"/>
    <n v="31.200000000000003"/>
    <n v="2"/>
    <s v="36"/>
    <m/>
    <m/>
    <m/>
    <m/>
    <n v="2"/>
    <m/>
    <m/>
    <m/>
    <m/>
    <m/>
    <m/>
    <m/>
    <m/>
    <m/>
    <m/>
    <m/>
    <m/>
    <m/>
    <m/>
    <m/>
  </r>
  <r>
    <s v="0006"/>
    <x v="5"/>
    <s v="6204623190"/>
    <s v=""/>
    <s v="RAGS"/>
    <s v="-"/>
    <x v="21"/>
    <s v="5 pockets"/>
    <s v="SLANDY"/>
    <s v="DE"/>
    <s v="Denim              "/>
    <s v="SUPER-SKINNY"/>
    <s v="00SXJN"/>
    <x v="1"/>
    <s v="90%COTTON 6%ELASTOMULTIESTER 4%ELASTANE"/>
    <s v="SLANDY L.32 PANTALONI"/>
    <s v="00SXJN"/>
    <s v="0094Y"/>
    <s v="01"/>
    <s v="."/>
    <s v="00SXJN0094Y"/>
    <s v="00SXJN0094Y01"/>
    <s v="SLANDY 0094Y"/>
    <s v="00SXJN_0094Y_01-01"/>
    <n v="130"/>
    <n v="52"/>
    <n v="156"/>
    <n v="0.7"/>
    <n v="46.800000000000011"/>
    <n v="3"/>
    <s v="36"/>
    <m/>
    <m/>
    <m/>
    <n v="2"/>
    <n v="1"/>
    <m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SLANDY"/>
    <s v="DE"/>
    <s v="Denim              "/>
    <s v="SUPER SLIM-SKINNY"/>
    <s v="00SXJN"/>
    <x v="1"/>
    <s v="93%COTTON 4%POLYESTER 3%ELASTANE"/>
    <s v="SLANDY L.32 PANTALONI"/>
    <s v="00SXJN"/>
    <s v="0096L"/>
    <s v="01"/>
    <s v="."/>
    <s v="00SXJN0096L"/>
    <s v="00SXJN0096L01"/>
    <s v="SLANDY 0096L"/>
    <s v="00SXJN_0096L_01-01"/>
    <n v="160"/>
    <n v="64"/>
    <n v="128"/>
    <n v="0.7"/>
    <n v="38.400000000000006"/>
    <n v="2"/>
    <s v="36"/>
    <m/>
    <m/>
    <m/>
    <m/>
    <m/>
    <n v="1"/>
    <n v="1"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SLANDY"/>
    <s v="DE"/>
    <s v="Denim              "/>
    <s v="SUPER-SKINNY"/>
    <s v="00SXJN"/>
    <x v="1"/>
    <s v="90%COTTON 7%POLYESTER 3%ELASTANE"/>
    <s v="SLANDY L.30 PANTALONI"/>
    <s v="00SXJM"/>
    <s v="009CW"/>
    <s v="01"/>
    <s v="."/>
    <s v="00SXJM009CW"/>
    <s v="00SXJM009CW01"/>
    <s v="SLANDY 009CW"/>
    <s v="00SXJN_009CW_01-01"/>
    <n v="140"/>
    <n v="56"/>
    <n v="560"/>
    <n v="0.7"/>
    <n v="168"/>
    <n v="10"/>
    <s v="36"/>
    <m/>
    <m/>
    <m/>
    <m/>
    <n v="4"/>
    <m/>
    <n v="6"/>
    <m/>
    <m/>
    <m/>
    <m/>
    <m/>
    <m/>
    <m/>
    <m/>
    <m/>
    <m/>
    <m/>
    <m/>
    <m/>
  </r>
  <r>
    <s v="0006"/>
    <x v="5"/>
    <s v="6204623190"/>
    <s v=""/>
    <s v="PRE-FALL"/>
    <s v="-"/>
    <x v="21"/>
    <s v="5 pockets"/>
    <s v="SLANDY"/>
    <s v="DE"/>
    <s v="Denim              "/>
    <s v="SUPER-SKINNY"/>
    <s v="00SXJN"/>
    <x v="1"/>
    <s v="90%COTTON 6%POLYESTER 4%ELASTANE"/>
    <s v="SLANDY L.30 PANTALONI"/>
    <s v="00SXJM"/>
    <s v="009PV"/>
    <s v="01"/>
    <s v="."/>
    <s v="00SXJM009PV"/>
    <s v="00SXJM009PV01"/>
    <s v="SLANDY 009PV"/>
    <s v="00SXJN_009PV_01-01"/>
    <n v="150"/>
    <n v="60"/>
    <n v="420"/>
    <n v="0.7"/>
    <n v="126"/>
    <n v="7"/>
    <s v="36"/>
    <m/>
    <m/>
    <n v="1"/>
    <n v="2"/>
    <n v="1"/>
    <n v="1"/>
    <n v="1"/>
    <n v="1"/>
    <m/>
    <m/>
    <m/>
    <m/>
    <m/>
    <m/>
    <m/>
    <m/>
    <m/>
    <m/>
    <m/>
    <m/>
  </r>
  <r>
    <s v="0006"/>
    <x v="5"/>
    <s v="6204623190"/>
    <s v=""/>
    <s v="PRE-FALL"/>
    <s v="-"/>
    <x v="21"/>
    <s v="5 pockets"/>
    <s v="SLANDY"/>
    <s v="DE"/>
    <s v="Denim              "/>
    <s v="SUPER-SKINNY"/>
    <s v="00SXJN"/>
    <x v="1"/>
    <s v="90%COTTON 6%POLYESTER 4%ELASTANE"/>
    <s v="SLANDY L.32 PANTALONI"/>
    <s v="00SXJN"/>
    <s v="009PV"/>
    <s v="01"/>
    <s v="."/>
    <s v="00SXJN009PV"/>
    <s v="00SXJN009PV01"/>
    <s v="SLANDY 009PV"/>
    <s v="00SXJN_009PV_01-01"/>
    <n v="150"/>
    <n v="60"/>
    <n v="540"/>
    <n v="0.7"/>
    <n v="162"/>
    <n v="9"/>
    <s v="36"/>
    <m/>
    <m/>
    <n v="1"/>
    <n v="1"/>
    <n v="2"/>
    <n v="2"/>
    <n v="1"/>
    <n v="1"/>
    <n v="1"/>
    <m/>
    <m/>
    <m/>
    <m/>
    <m/>
    <m/>
    <m/>
    <m/>
    <m/>
    <m/>
    <m/>
  </r>
  <r>
    <s v="0006"/>
    <x v="5"/>
    <s v="6204623190"/>
    <s v=""/>
    <s v="SUMMER"/>
    <s v="-"/>
    <x v="21"/>
    <s v="5 pockets"/>
    <s v="SLANDY"/>
    <s v="DE"/>
    <s v="Denim              "/>
    <s v="SUPER-SKINNY"/>
    <s v="00SXJN"/>
    <x v="1"/>
    <s v="88%COTTON 8%ELASTOMULTIESTER 4%ELASTANE-SPANDEX"/>
    <s v="SLANDY L.30 PANTALONI"/>
    <s v="00SXJM"/>
    <s v="069RR"/>
    <s v="01"/>
    <s v="."/>
    <s v="00SXJM069RR"/>
    <s v="00SXJM069RR01"/>
    <s v="SLANDY 069RR"/>
    <s v="00SXJN_069RR_01-01"/>
    <n v="150"/>
    <n v="60"/>
    <n v="180"/>
    <n v="0.7"/>
    <n v="54.000000000000014"/>
    <n v="3"/>
    <s v="36"/>
    <m/>
    <m/>
    <m/>
    <m/>
    <m/>
    <n v="3"/>
    <m/>
    <m/>
    <m/>
    <m/>
    <m/>
    <m/>
    <m/>
    <m/>
    <m/>
    <m/>
    <m/>
    <m/>
    <m/>
    <m/>
  </r>
  <r>
    <s v="0006"/>
    <x v="5"/>
    <s v="6204623190"/>
    <s v=""/>
    <s v="SUMMER"/>
    <s v="-"/>
    <x v="21"/>
    <s v="5 pockets"/>
    <s v="SLANDY"/>
    <s v="DE"/>
    <s v="Denim              "/>
    <s v="SUPER-SKINNY"/>
    <s v="00SXJN"/>
    <x v="1"/>
    <s v="88%COTTON 8%ELASTOMULTIESTER 4%ELASTANE-SPANDEX"/>
    <s v="SLANDY L.32 PANTALONI"/>
    <s v="00SXJN"/>
    <s v="069RR"/>
    <s v="01"/>
    <s v="."/>
    <s v="00SXJN069RR"/>
    <s v="00SXJN069RR01"/>
    <s v="SLANDY 069RR"/>
    <s v="00SXJN_069RR_01-01"/>
    <n v="150"/>
    <n v="60"/>
    <n v="180"/>
    <n v="0.7"/>
    <n v="54.000000000000014"/>
    <n v="3"/>
    <s v="36"/>
    <m/>
    <m/>
    <n v="1"/>
    <m/>
    <n v="1"/>
    <n v="1"/>
    <m/>
    <m/>
    <m/>
    <m/>
    <m/>
    <m/>
    <m/>
    <m/>
    <m/>
    <m/>
    <m/>
    <m/>
    <m/>
    <m/>
  </r>
  <r>
    <s v="0006"/>
    <x v="5"/>
    <s v="6204623190"/>
    <s v=""/>
    <s v="SUMMER"/>
    <s v="-"/>
    <x v="21"/>
    <s v="5 pockets"/>
    <s v="SLANDY"/>
    <s v="DE"/>
    <s v="Denim              "/>
    <s v="SUPER-SKINNY"/>
    <s v="00SXJN"/>
    <x v="1"/>
    <s v="88%COTTON 8%ELASTOMULTIESTER 4%ELASTANE-SPANDEX"/>
    <s v="SLANDY L.30 PANTALONI"/>
    <s v="00SXJM"/>
    <s v="069RS"/>
    <s v="02"/>
    <s v="."/>
    <s v="00SXJM069RS"/>
    <s v="00SXJM069RS02"/>
    <s v="SLANDY 069RS"/>
    <s v="00SXJN_069RS_02-01"/>
    <n v="175"/>
    <n v="70"/>
    <n v="210"/>
    <n v="0.7"/>
    <n v="63"/>
    <n v="3"/>
    <s v="36"/>
    <m/>
    <m/>
    <n v="1"/>
    <n v="1"/>
    <n v="1"/>
    <m/>
    <m/>
    <m/>
    <m/>
    <m/>
    <m/>
    <m/>
    <m/>
    <m/>
    <m/>
    <m/>
    <m/>
    <m/>
    <m/>
    <m/>
  </r>
  <r>
    <s v="0006"/>
    <x v="5"/>
    <s v="6204623190"/>
    <s v=""/>
    <s v="SUMMER"/>
    <s v="-"/>
    <x v="21"/>
    <s v="5 pockets"/>
    <s v="SLANDY"/>
    <s v="DE"/>
    <s v="Denim              "/>
    <s v="SUPER-SKINNY"/>
    <s v="00SXJN"/>
    <x v="1"/>
    <s v="88%COTTON 8%ELASTOMULTIESTER 4%ELASTANE-SPANDEX"/>
    <s v="SLANDY L.32 PANTALONI"/>
    <s v="00SXJN"/>
    <s v="069RS"/>
    <s v="02"/>
    <s v="."/>
    <s v="00SXJN069RS"/>
    <s v="00SXJN069RS02"/>
    <s v="SLANDY 069RS"/>
    <s v="00SXJN_069RS_02-01"/>
    <n v="175"/>
    <n v="70"/>
    <n v="1050"/>
    <n v="0.7"/>
    <n v="315"/>
    <n v="15"/>
    <s v="36"/>
    <m/>
    <m/>
    <n v="3"/>
    <n v="2"/>
    <n v="2"/>
    <n v="2"/>
    <n v="1"/>
    <n v="2"/>
    <n v="2"/>
    <n v="1"/>
    <m/>
    <m/>
    <m/>
    <m/>
    <m/>
    <m/>
    <m/>
    <m/>
    <m/>
    <m/>
  </r>
  <r>
    <s v="0006"/>
    <x v="5"/>
    <s v="6204623190"/>
    <s v=""/>
    <s v="PRE-FALL"/>
    <s v="-"/>
    <x v="21"/>
    <s v="5 pockets"/>
    <s v="SLANDY"/>
    <s v="DE"/>
    <s v="Denim              "/>
    <s v="SUPER-SKINNY"/>
    <s v="00SXJN"/>
    <x v="1"/>
    <s v="90%COTTON 6%POLYESTER 4%ELASTANE"/>
    <s v="SLANDY L.30 PANTALONI"/>
    <s v="00SXJM"/>
    <s v="084NM"/>
    <s v="01"/>
    <s v="."/>
    <s v="00SXJM084NM"/>
    <s v="00SXJM084NM01"/>
    <s v="SLANDY 084NM"/>
    <s v="00SXJN_084NM_01-01"/>
    <n v="150"/>
    <n v="60"/>
    <n v="120"/>
    <n v="0.7"/>
    <n v="36"/>
    <n v="2"/>
    <s v="36"/>
    <m/>
    <m/>
    <n v="2"/>
    <m/>
    <m/>
    <m/>
    <m/>
    <m/>
    <m/>
    <m/>
    <m/>
    <m/>
    <m/>
    <m/>
    <m/>
    <m/>
    <m/>
    <m/>
    <m/>
    <m/>
  </r>
  <r>
    <s v="0006"/>
    <x v="5"/>
    <s v="6204623190"/>
    <s v=""/>
    <s v="PRE-FALL"/>
    <s v="-"/>
    <x v="21"/>
    <s v="5 pockets"/>
    <s v="SLANDY"/>
    <s v="DE"/>
    <s v="Denim              "/>
    <s v="SUPER-SKINNY"/>
    <s v="00SXJN"/>
    <x v="1"/>
    <s v="90%COTTON 6%POLYESTER 4%ELASTANE"/>
    <s v="SLANDY L.32 PANTALONI"/>
    <s v="00SXJN"/>
    <s v="084NM"/>
    <s v="01"/>
    <s v="."/>
    <s v="00SXJN084NM"/>
    <s v="00SXJN084NM01"/>
    <s v="SLANDY 084NM"/>
    <s v="00SXJN_084NM_01-01"/>
    <n v="150"/>
    <n v="60"/>
    <n v="240"/>
    <n v="0.7"/>
    <n v="72"/>
    <n v="4"/>
    <s v="36"/>
    <m/>
    <m/>
    <n v="1"/>
    <n v="2"/>
    <n v="1"/>
    <m/>
    <m/>
    <m/>
    <m/>
    <m/>
    <m/>
    <m/>
    <m/>
    <m/>
    <m/>
    <m/>
    <m/>
    <m/>
    <m/>
    <m/>
  </r>
  <r>
    <s v="0006"/>
    <x v="5"/>
    <s v="6204623990"/>
    <s v=""/>
    <s v="PRE-FALL"/>
    <s v="-"/>
    <x v="21"/>
    <s v="5 pockets"/>
    <s v="SLANDY-BKX"/>
    <s v="DE"/>
    <s v="Denim              "/>
    <s v="SUPER-SKINNY"/>
    <s v="00S6G3"/>
    <x v="1"/>
    <s v="90%COTTON 7%POLYESTER 3%ELASTANE"/>
    <s v="SLANDY-BKX  L.30 PANTALONI"/>
    <s v="00S6G2"/>
    <s v="069JT"/>
    <s v="900"/>
    <s v="CAVIAR"/>
    <s v="00S6G2069JT"/>
    <s v="00S6G2069JT900"/>
    <s v="SLANDY-BKX 069JT"/>
    <s v="00S6G3_069JT_900-01"/>
    <n v="230"/>
    <n v="92"/>
    <n v="368"/>
    <n v="0.7"/>
    <n v="110.40000000000003"/>
    <n v="4"/>
    <s v="36"/>
    <m/>
    <m/>
    <m/>
    <n v="1"/>
    <n v="2"/>
    <n v="1"/>
    <m/>
    <m/>
    <m/>
    <m/>
    <m/>
    <m/>
    <m/>
    <m/>
    <m/>
    <m/>
    <m/>
    <m/>
    <m/>
    <m/>
  </r>
  <r>
    <s v="0006"/>
    <x v="5"/>
    <s v="6204623990"/>
    <s v=""/>
    <s v="PRE-FALL"/>
    <s v="-"/>
    <x v="21"/>
    <s v="5 pockets"/>
    <s v="SLANDY-BKX"/>
    <s v="DE"/>
    <s v="Denim              "/>
    <s v="SUPER-SKINNY"/>
    <s v="00S6G3"/>
    <x v="1"/>
    <s v="90%COTTON 7%POLYESTER 3%ELASTANE"/>
    <s v="SLANDY-BKX  L.32 PANTALONI"/>
    <s v="00S6G3"/>
    <s v="069JT"/>
    <s v="900"/>
    <s v="CAVIAR"/>
    <s v="00S6G3069JT"/>
    <s v="00S6G3069JT900"/>
    <s v="SLANDY-BKX 069JT"/>
    <s v="00S6G3_069JT_900-01"/>
    <n v="230"/>
    <n v="92"/>
    <n v="460"/>
    <n v="0.7"/>
    <n v="138"/>
    <n v="5"/>
    <s v="36"/>
    <m/>
    <m/>
    <n v="1"/>
    <m/>
    <n v="3"/>
    <m/>
    <m/>
    <n v="1"/>
    <m/>
    <m/>
    <m/>
    <m/>
    <m/>
    <m/>
    <m/>
    <m/>
    <m/>
    <m/>
    <m/>
    <m/>
  </r>
  <r>
    <s v="0006"/>
    <x v="5"/>
    <s v="6204623990"/>
    <s v=""/>
    <s v="HOLIDAY"/>
    <s v="-"/>
    <x v="21"/>
    <s v="5 pockets"/>
    <s v="SLANDY-BKX-H-SP"/>
    <s v="DE"/>
    <s v="Denim              "/>
    <s v="SUPER-SKINNY"/>
    <s v="A01986"/>
    <x v="1"/>
    <s v="90%COTTON 7%POLYESTER 3%ELASTANE"/>
    <s v="SLANDY-BKX-H-SP L.30 PANTALONI"/>
    <s v="A01987"/>
    <s v="069TC"/>
    <s v="02"/>
    <s v="."/>
    <s v="A01987069TC"/>
    <s v="A01987069TC02"/>
    <s v="SLANDY-BKX-H-SP 069TC"/>
    <s v="A01986_069TC_02-01"/>
    <n v="295"/>
    <n v="118"/>
    <n v="590"/>
    <n v="0.7"/>
    <n v="177"/>
    <n v="5"/>
    <s v="36"/>
    <m/>
    <m/>
    <n v="1"/>
    <n v="1"/>
    <n v="1"/>
    <m/>
    <n v="2"/>
    <m/>
    <m/>
    <m/>
    <m/>
    <m/>
    <m/>
    <m/>
    <m/>
    <m/>
    <m/>
    <m/>
    <m/>
    <m/>
  </r>
  <r>
    <s v="0006"/>
    <x v="5"/>
    <s v="6204623990"/>
    <s v=""/>
    <s v="HOLIDAY"/>
    <s v="-"/>
    <x v="21"/>
    <s v="5 pockets"/>
    <s v="SLANDY-BKX-H-SP"/>
    <s v="DE"/>
    <s v="Denim              "/>
    <s v="SUPER-SKINNY"/>
    <s v="A01986"/>
    <x v="1"/>
    <s v="90%COTTON 7%POLYESTER 3%ELASTANE"/>
    <s v="SLANDY-BKX-H-SP L.32 PANTALONI"/>
    <s v="A01986"/>
    <s v="069TC"/>
    <s v="02"/>
    <s v="."/>
    <s v="A01986069TC"/>
    <s v="A01986069TC02"/>
    <s v="SLANDY-BKX-H-SP 069TC"/>
    <s v="A01986_069TC_02-01"/>
    <n v="295"/>
    <n v="118"/>
    <n v="590"/>
    <n v="0.7"/>
    <n v="177"/>
    <n v="5"/>
    <s v="36"/>
    <m/>
    <m/>
    <n v="2"/>
    <m/>
    <n v="1"/>
    <n v="2"/>
    <m/>
    <m/>
    <m/>
    <m/>
    <m/>
    <m/>
    <m/>
    <m/>
    <m/>
    <m/>
    <m/>
    <m/>
    <m/>
    <m/>
  </r>
  <r>
    <s v="0006"/>
    <x v="5"/>
    <s v="6204623190"/>
    <s v=""/>
    <s v="PRE-FALL"/>
    <s v="-"/>
    <x v="21"/>
    <s v="5 pockets"/>
    <s v="SLANDY-LOW"/>
    <s v="DE"/>
    <s v="Denim              "/>
    <s v="SUPER-SKINNY"/>
    <s v="00SGSQ"/>
    <x v="1"/>
    <s v="79%COTTON 17%MODAL 3%ELASTOMULTIESTER 1%ELASTANE-SPANDEX"/>
    <s v="SLANDY-LOW L.32 PANTALONI"/>
    <s v="00SGSQ"/>
    <s v="009ZX"/>
    <s v="01"/>
    <s v="."/>
    <s v="00SGSQ009ZX"/>
    <s v="00SGSQ009ZX01"/>
    <s v="SLANDY-LOW 009ZX"/>
    <s v="00SGSQ_009ZX_01-01"/>
    <n v="175"/>
    <n v="70"/>
    <n v="70"/>
    <n v="0.7"/>
    <n v="21"/>
    <n v="1"/>
    <s v="36"/>
    <m/>
    <m/>
    <n v="1"/>
    <m/>
    <m/>
    <m/>
    <m/>
    <m/>
    <m/>
    <m/>
    <m/>
    <m/>
    <m/>
    <m/>
    <m/>
    <m/>
    <m/>
    <m/>
    <m/>
    <m/>
  </r>
  <r>
    <s v="0006"/>
    <x v="5"/>
    <s v="6204623190"/>
    <s v=""/>
    <s v="SPRING"/>
    <s v="-"/>
    <x v="21"/>
    <s v="5 pockets"/>
    <s v="SLANDY-LOW-ZIP"/>
    <s v="DE"/>
    <s v="Denim              "/>
    <s v="SUPER-SKINNY"/>
    <s v="00S8QG"/>
    <x v="1"/>
    <s v="78%COTTON 18%MODAL 3%POLYESTER 1%ELASTANE-SPANDEX"/>
    <s v="SLANDY-LOW-ZIP L.30 PANTALONI"/>
    <s v="00S8QF"/>
    <s v="009PU"/>
    <s v="01"/>
    <s v="."/>
    <s v="00S8QF009PU"/>
    <s v="00S8QF009PU01"/>
    <s v="SLANDY-LOW-ZIP 009PU"/>
    <s v="00S8QG_009PU_01-01"/>
    <n v="175"/>
    <n v="70"/>
    <n v="140"/>
    <n v="0.7"/>
    <n v="42"/>
    <n v="2"/>
    <s v="36"/>
    <m/>
    <n v="1"/>
    <m/>
    <m/>
    <m/>
    <m/>
    <m/>
    <m/>
    <m/>
    <n v="1"/>
    <m/>
    <m/>
    <m/>
    <m/>
    <m/>
    <m/>
    <m/>
    <m/>
    <m/>
    <m/>
  </r>
  <r>
    <s v="0006"/>
    <x v="5"/>
    <s v="6204623190"/>
    <s v=""/>
    <s v="SPRING"/>
    <s v="-"/>
    <x v="21"/>
    <s v="5 pockets"/>
    <s v="SLANDY-LOW-ZIP"/>
    <s v="DE"/>
    <s v="Denim              "/>
    <s v="SUPER-SKINNY"/>
    <s v="00S8QG"/>
    <x v="1"/>
    <s v="78%COTTON 18%MODAL 3%POLYESTER 1%ELASTANE-SPANDEX"/>
    <s v="SLANDY-LOW-ZIP L.32 PANTALONI"/>
    <s v="00S8QG"/>
    <s v="009PU"/>
    <s v="01"/>
    <s v="."/>
    <s v="00S8QG009PU"/>
    <s v="00S8QG009PU01"/>
    <s v="SLANDY-LOW-ZIP 009PU"/>
    <s v="00S8QG_009PU_01-01"/>
    <n v="175"/>
    <n v="70"/>
    <n v="210"/>
    <n v="0.7"/>
    <n v="63"/>
    <n v="3"/>
    <s v="36"/>
    <m/>
    <m/>
    <m/>
    <n v="1"/>
    <n v="1"/>
    <m/>
    <m/>
    <m/>
    <n v="1"/>
    <m/>
    <m/>
    <m/>
    <m/>
    <m/>
    <m/>
    <m/>
    <m/>
    <m/>
    <m/>
    <m/>
  </r>
  <r>
    <s v="0006"/>
    <x v="5"/>
    <s v="6202920090"/>
    <s v=""/>
    <s v="FALL"/>
    <s v="-"/>
    <x v="10"/>
    <s v="Jackets"/>
    <s v="GIUBBINI"/>
    <s v="DE"/>
    <s v="Denim              "/>
    <s v=""/>
    <s v=""/>
    <x v="1"/>
    <s v="97%COTTON 3%ELASTANE-SPANDEX+CONTRAST 72%POLYESTER 28%POLYAMIDE-NYLON+"/>
    <s v="D-STOK-SP-NE GIACCA"/>
    <s v="A01130"/>
    <s v="009KM"/>
    <s v="02"/>
    <s v="."/>
    <s v="A01130009KM"/>
    <s v="A01130009KM02"/>
    <s v="A01130 009KM"/>
    <s v="A01130_009KM_02-01"/>
    <n v="350"/>
    <n v="140"/>
    <n v="1260"/>
    <n v="0.7"/>
    <n v="378"/>
    <n v="9"/>
    <s v="25"/>
    <n v="4"/>
    <n v="5"/>
    <m/>
    <m/>
    <m/>
    <m/>
    <m/>
    <m/>
    <m/>
    <m/>
    <m/>
    <m/>
    <m/>
    <m/>
    <m/>
    <m/>
    <m/>
    <m/>
    <m/>
    <m/>
  </r>
  <r>
    <s v="0006"/>
    <x v="5"/>
    <s v="6202930000"/>
    <s v=""/>
    <s v="SUMMER"/>
    <s v="-"/>
    <x v="10"/>
    <s v="Jackets"/>
    <s v="GIUBBINI"/>
    <s v="DE"/>
    <s v="Denim              "/>
    <s v=""/>
    <s v=""/>
    <x v="2"/>
    <s v="52%LYOCELL 45%COTTON 3%ELASTANE-SPANDEX+CONTRAST 65%COTTON 32%POLYESTE"/>
    <s v="D-FRANKIE-SP-NE GIACCA"/>
    <s v="A02521"/>
    <s v="0HBAF"/>
    <s v="01"/>
    <s v="."/>
    <s v="A025210HBAF"/>
    <s v="A025210HBAF01"/>
    <s v="A02521 0HBAF"/>
    <s v="A02521_0HBAF_01-01"/>
    <n v="425"/>
    <n v="170"/>
    <n v="170"/>
    <n v="0.7"/>
    <n v="51.000000000000014"/>
    <n v="1"/>
    <s v="25"/>
    <m/>
    <n v="1"/>
    <m/>
    <m/>
    <m/>
    <m/>
    <m/>
    <m/>
    <m/>
    <m/>
    <m/>
    <m/>
    <m/>
    <m/>
    <m/>
    <m/>
    <m/>
    <m/>
    <m/>
    <m/>
  </r>
  <r>
    <s v="0006"/>
    <x v="5"/>
    <s v="6211439000"/>
    <s v=""/>
    <s v="PRE-FALL"/>
    <s v="-"/>
    <x v="24"/>
    <s v="Jumpsuits"/>
    <s v="TUTE"/>
    <s v="DE"/>
    <s v="Denim              "/>
    <s v=""/>
    <s v=""/>
    <x v="1"/>
    <s v="52%LYOCELL 45%COTTON 3%ELASTANE"/>
    <s v="D-MALIA-SP-NE TUTA"/>
    <s v="A02913"/>
    <s v="069WJ"/>
    <s v="01"/>
    <s v="."/>
    <s v="A02913069WJ"/>
    <s v="A02913069WJ01"/>
    <s v="A02913 069WJ"/>
    <s v="A02913_069WJ_01-01"/>
    <n v="295"/>
    <n v="118"/>
    <n v="1180"/>
    <n v="0.7"/>
    <n v="354"/>
    <n v="10"/>
    <s v="25"/>
    <m/>
    <n v="3"/>
    <n v="3"/>
    <n v="2"/>
    <n v="2"/>
    <m/>
    <m/>
    <m/>
    <m/>
    <m/>
    <m/>
    <m/>
    <m/>
    <m/>
    <m/>
    <m/>
    <m/>
    <m/>
    <m/>
    <m/>
  </r>
  <r>
    <s v="0006"/>
    <x v="5"/>
    <s v="6204623190"/>
    <s v=""/>
    <s v="RAGS"/>
    <s v="-"/>
    <x v="25"/>
    <s v="Pants"/>
    <s v="PANTALONI"/>
    <s v="DE"/>
    <s v="Denim              "/>
    <s v="SUPER SLIM-SKINNY"/>
    <s v=""/>
    <x v="1"/>
    <s v="66%COTTON 29%POLYESTER 5%ELASTANE"/>
    <s v="LIVIER PANTALONI"/>
    <s v="00CQLP"/>
    <s v="0881B"/>
    <s v="01"/>
    <s v="."/>
    <s v="00CQLP0881B"/>
    <s v="00CQLP0881B01"/>
    <s v="00CQLP 0881B"/>
    <s v="00CQLP_0881B_01-01"/>
    <n v="110"/>
    <n v="44"/>
    <n v="44"/>
    <n v="0.7"/>
    <n v="13.200000000000003"/>
    <n v="1"/>
    <s v="36"/>
    <m/>
    <n v="1"/>
    <m/>
    <m/>
    <m/>
    <m/>
    <m/>
    <m/>
    <m/>
    <m/>
    <m/>
    <m/>
    <m/>
    <m/>
    <m/>
    <m/>
    <m/>
    <m/>
    <m/>
    <m/>
  </r>
  <r>
    <s v="0006"/>
    <x v="5"/>
    <s v="6204623990"/>
    <s v=""/>
    <s v="PREVIEW"/>
    <s v="-"/>
    <x v="23"/>
    <s v="Sweat jeans"/>
    <s v="PANTALONI"/>
    <s v="DE"/>
    <s v="Denim              "/>
    <s v="RELAXED-BOYFRIEND"/>
    <s v=""/>
    <x v="1"/>
    <s v="90%COTTON 8%POLYESTER 2%ELASTANE"/>
    <s v="FAYZA-NE Sweat jeans"/>
    <s v="00CYQV"/>
    <s v="0829P"/>
    <s v="01"/>
    <s v="."/>
    <s v="00CYQV0829P"/>
    <s v="00CYQV0829P01"/>
    <s v="00CYQV 0829P"/>
    <s v="00CYQV_0829P_01-01"/>
    <n v="190"/>
    <n v="76"/>
    <n v="76"/>
    <n v="0.7"/>
    <n v="22.800000000000004"/>
    <n v="1"/>
    <s v="36"/>
    <m/>
    <m/>
    <m/>
    <n v="1"/>
    <m/>
    <m/>
    <m/>
    <m/>
    <m/>
    <m/>
    <m/>
    <m/>
    <m/>
    <m/>
    <m/>
    <m/>
    <m/>
    <m/>
    <m/>
    <m/>
  </r>
  <r>
    <s v="0006"/>
    <x v="5"/>
    <s v="6204623190"/>
    <s v=""/>
    <s v="PREVIEW"/>
    <s v="Prev"/>
    <x v="23"/>
    <s v="Sweat jeans"/>
    <s v="PANTALONI"/>
    <s v="DE"/>
    <s v="Denim              "/>
    <s v="RELAXED-BOYFRIEND"/>
    <s v=""/>
    <x v="1"/>
    <s v="90%COTTON 8%POLYESTER 2%ELASTANE"/>
    <s v="KRAILEY R-NE Sweat jeans"/>
    <s v="00S8SK"/>
    <s v="084JB"/>
    <s v="02"/>
    <s v="."/>
    <s v="00S8SK084JB"/>
    <s v="00S8SK084JB02"/>
    <s v="00S8SK 084JB"/>
    <s v="00S8SK_084JB_02-01"/>
    <n v="310"/>
    <n v="124"/>
    <n v="124"/>
    <n v="0.7"/>
    <n v="37.200000000000003"/>
    <n v="1"/>
    <s v="36"/>
    <m/>
    <m/>
    <m/>
    <m/>
    <m/>
    <n v="1"/>
    <m/>
    <m/>
    <m/>
    <m/>
    <m/>
    <m/>
    <m/>
    <m/>
    <m/>
    <m/>
    <m/>
    <m/>
    <m/>
    <m/>
  </r>
  <r>
    <s v="0006"/>
    <x v="5"/>
    <s v="6204623990"/>
    <s v=""/>
    <s v="PRE-FALL"/>
    <s v="-"/>
    <x v="23"/>
    <s v="Sweat jeans"/>
    <s v="PANTALONI"/>
    <s v="DE"/>
    <s v="Denim              "/>
    <s v="BOYFRIEND"/>
    <s v=""/>
    <x v="1"/>
    <s v="90%COTTON 8%POLYESTER 2%ELASTANE"/>
    <s v="D-FAYZA-P-NE Sweat jeans"/>
    <s v="A01693"/>
    <s v="Z670M"/>
    <s v="78L"/>
    <s v="RUBBER"/>
    <s v="A01693Z670M"/>
    <s v="A01693Z670M78L"/>
    <s v="A01693 Z670M"/>
    <s v="A01693_Z670M_78L-01"/>
    <n v="250"/>
    <n v="100"/>
    <n v="500"/>
    <n v="0.7"/>
    <n v="150"/>
    <n v="5"/>
    <s v="36"/>
    <m/>
    <n v="1"/>
    <n v="1"/>
    <n v="1"/>
    <n v="1"/>
    <m/>
    <m/>
    <n v="1"/>
    <m/>
    <m/>
    <m/>
    <m/>
    <m/>
    <m/>
    <m/>
    <m/>
    <m/>
    <m/>
    <m/>
    <m/>
  </r>
  <r>
    <s v="0006"/>
    <x v="5"/>
    <s v="6204623190"/>
    <s v=""/>
    <s v="SUMMER"/>
    <s v="-"/>
    <x v="23"/>
    <s v="Sweat jeans"/>
    <s v="PANTALONI"/>
    <s v="DE"/>
    <s v="Denim              "/>
    <s v="SLIM"/>
    <s v=""/>
    <x v="1"/>
    <s v="95%COTTON 3%POLYESTER 2%ELASTANE"/>
    <s v="D-OLLIES-T Sweat jeans"/>
    <s v="A02246"/>
    <s v="069UW"/>
    <s v="01"/>
    <s v="."/>
    <s v="A02246069UW"/>
    <s v="A02246069UW01"/>
    <s v="A02246 069UW"/>
    <s v="A02246_069UW_01-01"/>
    <n v="250"/>
    <n v="100"/>
    <n v="1900"/>
    <n v="0.7"/>
    <n v="570"/>
    <n v="19"/>
    <s v="36"/>
    <m/>
    <n v="1"/>
    <n v="4"/>
    <n v="4"/>
    <n v="4"/>
    <n v="6"/>
    <m/>
    <m/>
    <m/>
    <m/>
    <m/>
    <m/>
    <m/>
    <m/>
    <m/>
    <m/>
    <m/>
    <m/>
    <m/>
    <m/>
  </r>
  <r>
    <s v="0006"/>
    <x v="5"/>
    <s v="6204695090"/>
    <s v=""/>
    <s v="SUMMER"/>
    <s v="-"/>
    <x v="23"/>
    <s v="Sweat jeans"/>
    <s v="PANTALONI"/>
    <s v="DE"/>
    <s v="Denim              "/>
    <s v="STRAIGHT"/>
    <s v=""/>
    <x v="1"/>
    <s v="52%LYOCELL 45%COTTON 3%ELASTANE-SPANDEX+CONTRAST 65%COTTON 32%POLYESTE"/>
    <s v="D-FEDRA-SP-NE Sweat jeans"/>
    <s v="A02520"/>
    <s v="0CBBZ"/>
    <s v="01"/>
    <s v="."/>
    <s v="A025200CBBZ"/>
    <s v="A025200CBBZ01"/>
    <s v="A02520 0CBBZ"/>
    <s v="A02520_0CBBZ_01-01"/>
    <n v="295"/>
    <n v="118"/>
    <n v="944"/>
    <n v="0.7"/>
    <n v="283.20000000000005"/>
    <n v="8"/>
    <s v="36"/>
    <m/>
    <m/>
    <m/>
    <m/>
    <n v="1"/>
    <n v="5"/>
    <m/>
    <n v="2"/>
    <m/>
    <m/>
    <m/>
    <m/>
    <m/>
    <m/>
    <m/>
    <m/>
    <m/>
    <m/>
    <m/>
    <m/>
  </r>
  <r>
    <s v="0006"/>
    <x v="5"/>
    <s v="6204691890"/>
    <s v=""/>
    <s v="SUMMER"/>
    <s v="-"/>
    <x v="23"/>
    <s v="Sweat jeans"/>
    <s v="PANTALONI"/>
    <s v="DE"/>
    <s v="Denim              "/>
    <s v="STRAIGHT"/>
    <s v=""/>
    <x v="1"/>
    <s v="52%LYOCELL 45%COTTON 3%ELASTANE-SPANDEX+CONTRAST 65%COTTON 32%POLYESTE"/>
    <s v="D-FEDRY-SP-NE Sweat jeans"/>
    <s v="A02522"/>
    <s v="0CBBZ"/>
    <s v="01"/>
    <s v="."/>
    <s v="A025220CBBZ"/>
    <s v="A025220CBBZ01"/>
    <s v="A02522 0CBBZ"/>
    <s v="A02522_0CBBZ_01-01"/>
    <n v="350"/>
    <n v="140"/>
    <n v="700"/>
    <n v="0.7"/>
    <n v="210.00000000000006"/>
    <n v="5"/>
    <s v="36"/>
    <m/>
    <m/>
    <m/>
    <m/>
    <m/>
    <n v="4"/>
    <m/>
    <n v="1"/>
    <m/>
    <m/>
    <m/>
    <m/>
    <m/>
    <m/>
    <m/>
    <m/>
    <m/>
    <m/>
    <m/>
    <m/>
  </r>
  <r>
    <s v="0006"/>
    <x v="5"/>
    <s v="6212900000"/>
    <s v=""/>
    <s v="SUMMER"/>
    <s v="-"/>
    <x v="26"/>
    <s v="Tops"/>
    <s v="TOP"/>
    <s v="DE"/>
    <s v="Denim              "/>
    <s v=""/>
    <s v=""/>
    <x v="1"/>
    <s v="52%LYOCELL 45%COTTON 3%ELASTANE"/>
    <s v="D-DOBBY-SP-NE TOP"/>
    <s v="A02605"/>
    <s v="0CBBZ"/>
    <s v="01"/>
    <s v="."/>
    <s v="A026050CBBZ"/>
    <s v="A026050CBBZ01"/>
    <s v="A02605 0CBBZ"/>
    <s v="A02605_0CBBZ_01-01"/>
    <n v="250"/>
    <n v="100"/>
    <n v="1100"/>
    <n v="0.7"/>
    <n v="330"/>
    <n v="11"/>
    <s v="25"/>
    <n v="1"/>
    <n v="4"/>
    <n v="6"/>
    <m/>
    <m/>
    <m/>
    <m/>
    <m/>
    <m/>
    <m/>
    <m/>
    <m/>
    <m/>
    <m/>
    <m/>
    <m/>
    <m/>
    <m/>
    <m/>
    <m/>
  </r>
  <r>
    <s v="0069"/>
    <x v="6"/>
    <s v="6403911690"/>
    <s v=""/>
    <s v="HOLIDAY"/>
    <s v="-"/>
    <x v="27"/>
    <s v="Boots"/>
    <s v="Not Defined"/>
    <s v="PI"/>
    <s v="ANKLE"/>
    <s v=""/>
    <s v=""/>
    <x v="0"/>
    <s v="100%COW LEATHER"/>
    <s v="THROUPER D-THROUPER DBB ZC BOO"/>
    <s v="Y02481"/>
    <s v="P3852"/>
    <s v="T8013"/>
    <s v="Black"/>
    <s v="Y02481P3852"/>
    <s v="Y02481P3852T8013"/>
    <s v="Y02481 P3852"/>
    <s v="Y02481_P3852_T8013-01"/>
    <n v="250"/>
    <n v="100"/>
    <n v="1200"/>
    <n v="0.7"/>
    <n v="360"/>
    <n v="12"/>
    <s v="17"/>
    <m/>
    <m/>
    <m/>
    <m/>
    <m/>
    <m/>
    <m/>
    <m/>
    <m/>
    <m/>
    <m/>
    <n v="1"/>
    <n v="3"/>
    <m/>
    <n v="2"/>
    <n v="4"/>
    <m/>
    <n v="2"/>
    <m/>
    <m/>
  </r>
  <r>
    <s v="0069"/>
    <x v="6"/>
    <s v="6402200000"/>
    <s v=""/>
    <s v="SUMMER"/>
    <s v="-"/>
    <x v="28"/>
    <s v="Sandals"/>
    <s v="flat"/>
    <s v="PQ"/>
    <s v="FLIP-FLOP"/>
    <s v=""/>
    <s v=""/>
    <x v="0"/>
    <s v="100%POLYURETHANE"/>
    <s v="KAUAY SA-KAUAY SANDALS"/>
    <s v="Y02498"/>
    <s v="P3982"/>
    <s v="T7317"/>
    <s v="Lime Punch"/>
    <s v="Y02498P3982"/>
    <s v="Y02498P3982T7317"/>
    <s v="Y02498 P3982"/>
    <s v="Y02498_P3982_T7317-01"/>
    <n v="40"/>
    <n v="16"/>
    <n v="624"/>
    <n v="0.7"/>
    <n v="187.20000000000005"/>
    <n v="39"/>
    <s v="17"/>
    <m/>
    <m/>
    <m/>
    <m/>
    <m/>
    <m/>
    <m/>
    <m/>
    <m/>
    <n v="5"/>
    <m/>
    <m/>
    <n v="13"/>
    <m/>
    <m/>
    <n v="13"/>
    <m/>
    <m/>
    <n v="8"/>
    <m/>
  </r>
  <r>
    <s v="0069"/>
    <x v="6"/>
    <s v="6402999600"/>
    <s v=""/>
    <s v="RAGS"/>
    <s v="-"/>
    <x v="28"/>
    <s v="Sandals"/>
    <s v="flat"/>
    <s v="PR"/>
    <s v="SLIDE"/>
    <s v=""/>
    <s v=""/>
    <x v="0"/>
    <s v="100%POLYURETHANE"/>
    <s v="MAYEMI SA-MAYEMI SANDALS"/>
    <s v="Y02499"/>
    <s v="P3859"/>
    <s v="T3156"/>
    <s v="Lime Punch"/>
    <s v="Y02499P3859"/>
    <s v="Y02499P3859T3156"/>
    <s v="Y02499 P3859"/>
    <s v="Y02499_P3859_T3156-01"/>
    <n v="60"/>
    <n v="24"/>
    <n v="72"/>
    <n v="0.7"/>
    <n v="21.6"/>
    <n v="3"/>
    <s v="17"/>
    <m/>
    <m/>
    <m/>
    <m/>
    <m/>
    <m/>
    <m/>
    <m/>
    <m/>
    <m/>
    <m/>
    <n v="3"/>
    <m/>
    <m/>
    <m/>
    <m/>
    <m/>
    <m/>
    <m/>
    <m/>
  </r>
  <r>
    <s v="0069"/>
    <x v="6"/>
    <s v="6402999600"/>
    <s v=""/>
    <s v="PRE-FALL"/>
    <s v="-"/>
    <x v="28"/>
    <s v="Sandals"/>
    <s v="flat"/>
    <s v="PR"/>
    <s v="SLIDE"/>
    <s v=""/>
    <s v=""/>
    <x v="0"/>
    <s v="100%POLYURETHANE"/>
    <s v="MAYEMI SA-MAYEMI SANDALS"/>
    <s v="Y02499"/>
    <s v="P4186"/>
    <s v="H2582"/>
    <s v="Black/Gold"/>
    <s v="Y02499P4186"/>
    <s v="Y02499P4186H2582"/>
    <s v="Y02499 P4186"/>
    <s v="Y02499_P4186_H2582-01"/>
    <n v="80"/>
    <n v="32"/>
    <n v="192"/>
    <n v="0.7"/>
    <n v="57.600000000000023"/>
    <n v="6"/>
    <s v="17"/>
    <m/>
    <m/>
    <m/>
    <m/>
    <m/>
    <m/>
    <m/>
    <m/>
    <m/>
    <n v="1"/>
    <m/>
    <n v="2"/>
    <n v="1"/>
    <m/>
    <m/>
    <m/>
    <m/>
    <n v="1"/>
    <n v="1"/>
    <m/>
  </r>
  <r>
    <s v="0069"/>
    <x v="6"/>
    <s v="6403999690"/>
    <s v=""/>
    <s v="HOLIDAY"/>
    <s v="-"/>
    <x v="29"/>
    <s v="Shoes"/>
    <s v="capsole (cemented)"/>
    <s v="PC"/>
    <s v="LOW LACE"/>
    <s v=""/>
    <s v=""/>
    <x v="0"/>
    <s v="100%COW LEATHER"/>
    <s v="THROUPER D-THROUPER DBS SHOES"/>
    <s v="Y02376"/>
    <s v="P3852"/>
    <s v="T8013"/>
    <s v="Black"/>
    <s v="Y02376P3852"/>
    <s v="Y02376P3852T8013"/>
    <s v="Y02376 P3852"/>
    <s v="Y02376_P3852_T8013-01"/>
    <n v="230"/>
    <n v="92"/>
    <n v="368"/>
    <n v="0.7"/>
    <n v="110.40000000000003"/>
    <n v="4"/>
    <s v="17"/>
    <m/>
    <m/>
    <m/>
    <m/>
    <m/>
    <m/>
    <m/>
    <m/>
    <m/>
    <m/>
    <m/>
    <n v="1"/>
    <m/>
    <m/>
    <m/>
    <n v="2"/>
    <m/>
    <n v="1"/>
    <m/>
    <m/>
  </r>
  <r>
    <s v="0069"/>
    <x v="6"/>
    <s v="6404199000"/>
    <s v=""/>
    <s v="RAGS"/>
    <s v="-"/>
    <x v="30"/>
    <s v="Sneakers"/>
    <s v="vulcanized"/>
    <s v="PD"/>
    <s v="MID LACE"/>
    <s v=""/>
    <s v=""/>
    <x v="0"/>
    <s v="100%COTTON"/>
    <s v="&quot;MAGNETE&quot; EXPOSURE I - sneaker"/>
    <s v="Y00023"/>
    <s v="P1275"/>
    <s v="T6067"/>
    <s v="Indigo"/>
    <s v="Y00023P1275"/>
    <s v="Y00023P1275T6067"/>
    <s v="Y00023 P1275"/>
    <s v="Y00023_P1275_T6067-01"/>
    <n v="150"/>
    <n v="60"/>
    <n v="120"/>
    <n v="0.7"/>
    <n v="36"/>
    <n v="2"/>
    <s v="17"/>
    <m/>
    <m/>
    <m/>
    <m/>
    <m/>
    <m/>
    <m/>
    <m/>
    <m/>
    <m/>
    <m/>
    <m/>
    <m/>
    <m/>
    <m/>
    <m/>
    <m/>
    <m/>
    <n v="2"/>
    <m/>
  </r>
  <r>
    <s v="0069"/>
    <x v="6"/>
    <s v="6404199000"/>
    <s v=""/>
    <s v="PRE-FALL"/>
    <s v="-"/>
    <x v="30"/>
    <s v="Sneakers"/>
    <s v="eva (cemented)"/>
    <s v="PC"/>
    <s v="LOW LACE"/>
    <s v=""/>
    <s v=""/>
    <x v="0"/>
    <s v="90%POLYESTER 10%COTTON"/>
    <s v="SKB S-KBY SNEAKERS"/>
    <s v="Y01534"/>
    <s v="P1349"/>
    <s v="T8013"/>
    <s v="Black"/>
    <s v="Y01534P1349"/>
    <s v="Y01534P1349T8013"/>
    <s v="Y01534 P1349"/>
    <s v="Y01534_P1349_T8013-01"/>
    <n v="170"/>
    <n v="68"/>
    <n v="136"/>
    <n v="0.7"/>
    <n v="40.800000000000011"/>
    <n v="2"/>
    <s v="17"/>
    <m/>
    <m/>
    <m/>
    <m/>
    <m/>
    <m/>
    <m/>
    <m/>
    <m/>
    <m/>
    <m/>
    <m/>
    <m/>
    <m/>
    <m/>
    <m/>
    <m/>
    <n v="2"/>
    <m/>
    <m/>
  </r>
  <r>
    <s v="0069"/>
    <x v="6"/>
    <s v="6404199000"/>
    <s v=""/>
    <s v="PRE-FALL"/>
    <s v="-"/>
    <x v="30"/>
    <s v="Sneakers"/>
    <s v="eva (cemented)"/>
    <s v="PC"/>
    <s v="LOW LACE"/>
    <s v=""/>
    <s v=""/>
    <x v="0"/>
    <s v="90%POLYESTER 10%COTTON"/>
    <s v="SKB S-KBY STRIPE SNEAKERS"/>
    <s v="Y01781"/>
    <s v="P1753"/>
    <s v="T1015"/>
    <s v="Star white"/>
    <s v="Y01781P1753"/>
    <s v="Y01781P1753T1015"/>
    <s v="Y01781 P1753"/>
    <s v="Y01781_P1753_T1015-01"/>
    <n v="170"/>
    <n v="68"/>
    <n v="204"/>
    <n v="0.7"/>
    <n v="61.200000000000017"/>
    <n v="3"/>
    <s v="17"/>
    <m/>
    <m/>
    <m/>
    <m/>
    <m/>
    <m/>
    <m/>
    <m/>
    <m/>
    <m/>
    <m/>
    <m/>
    <m/>
    <m/>
    <n v="2"/>
    <n v="1"/>
    <m/>
    <m/>
    <m/>
    <m/>
  </r>
  <r>
    <s v="0069"/>
    <x v="6"/>
    <s v="6404199000"/>
    <s v=""/>
    <s v="RAGS"/>
    <s v="-"/>
    <x v="30"/>
    <s v="Sneakers"/>
    <s v="eva (cemented)"/>
    <s v="PC"/>
    <s v="LOW LACE"/>
    <s v=""/>
    <s v=""/>
    <x v="0"/>
    <s v="62%POLYESTER 38%COW LEATHER"/>
    <s v="HIGH SPEED S-COMPLETE SNEAKERS"/>
    <s v="Y01946"/>
    <s v="P0823"/>
    <s v="H8038"/>
    <s v="Midnight Navy/Orange Popsicle"/>
    <s v="Y01946P0823"/>
    <s v="Y01946P0823H8038"/>
    <s v="Y01946 P0823"/>
    <s v="Y01946_P0823_H8038-01"/>
    <n v="130"/>
    <n v="52"/>
    <n v="52"/>
    <n v="0.7"/>
    <n v="15.600000000000001"/>
    <n v="1"/>
    <s v="17"/>
    <m/>
    <m/>
    <m/>
    <m/>
    <m/>
    <m/>
    <m/>
    <m/>
    <m/>
    <m/>
    <m/>
    <m/>
    <m/>
    <m/>
    <m/>
    <m/>
    <m/>
    <m/>
    <n v="1"/>
    <m/>
  </r>
  <r>
    <s v="0069"/>
    <x v="6"/>
    <s v="6404199000"/>
    <s v=""/>
    <s v="RAGS"/>
    <s v="-"/>
    <x v="30"/>
    <s v="Sneakers"/>
    <s v="eva (cemented)"/>
    <s v="PC"/>
    <s v="LOW LACE"/>
    <s v=""/>
    <s v=""/>
    <x v="0"/>
    <s v="62%POLYAMIDE-NYLON 38%POLYURETHANE"/>
    <s v="HIGH SPEED S-COMPLETE SNEAKERS"/>
    <s v="Y01946"/>
    <s v="P3106"/>
    <s v="H7016"/>
    <s v="Star White/Vaporous Gray"/>
    <s v="Y01946P3106"/>
    <s v="Y01946P3106H7016"/>
    <s v="Y01946 P3106"/>
    <s v="Y01946_P3106_H7016-01"/>
    <n v="160"/>
    <n v="64"/>
    <n v="192"/>
    <n v="0.7"/>
    <n v="57.600000000000023"/>
    <n v="3"/>
    <s v="17"/>
    <m/>
    <m/>
    <m/>
    <m/>
    <m/>
    <m/>
    <m/>
    <m/>
    <m/>
    <m/>
    <m/>
    <m/>
    <n v="2"/>
    <m/>
    <m/>
    <n v="1"/>
    <m/>
    <m/>
    <m/>
    <m/>
  </r>
  <r>
    <s v="0069"/>
    <x v="6"/>
    <s v="6404199000"/>
    <s v=""/>
    <s v="RAGS"/>
    <s v="-"/>
    <x v="30"/>
    <s v="Sneakers"/>
    <s v="eva (cemented)"/>
    <s v="PC"/>
    <s v="LOW LACE"/>
    <s v=""/>
    <s v=""/>
    <x v="0"/>
    <s v="62%POLYAMIDE-NYLON 38%POLYURETHANE"/>
    <s v="HIGH SPEED S-COMPLETE SNEAKERS"/>
    <s v="Y01946"/>
    <s v="P3106"/>
    <s v="T8013"/>
    <s v="Black"/>
    <s v="Y01946P3106"/>
    <s v="Y01946P3106T8013"/>
    <s v="Y01946 P3106"/>
    <s v="Y01946_P3106_T8013-01"/>
    <n v="160"/>
    <n v="64"/>
    <n v="64"/>
    <n v="0.7"/>
    <n v="19.200000000000003"/>
    <n v="1"/>
    <s v="17"/>
    <m/>
    <m/>
    <m/>
    <m/>
    <m/>
    <m/>
    <m/>
    <m/>
    <m/>
    <m/>
    <m/>
    <m/>
    <m/>
    <m/>
    <m/>
    <m/>
    <m/>
    <m/>
    <n v="1"/>
    <m/>
  </r>
  <r>
    <s v="0069"/>
    <x v="6"/>
    <s v="6404199000"/>
    <s v=""/>
    <s v="FALL"/>
    <s v="-"/>
    <x v="30"/>
    <s v="Sneakers"/>
    <s v="capsole (cemented)"/>
    <s v="PH"/>
    <s v="SLIP ON"/>
    <s v=""/>
    <s v=""/>
    <x v="0"/>
    <s v="43%COW LEATHER 35%POLYESTER 20%POLYAMIDE-NYLON 2%POLYURETHANE"/>
    <s v="BRENTHA S-BRENTHA DEC SNEAKERS"/>
    <s v="Y02011"/>
    <s v="P3526"/>
    <s v="H2564"/>
    <s v="Black/Steel Gray"/>
    <s v="Y02011P3526"/>
    <s v="Y02011P3526H2564"/>
    <s v="Y02011 P3526"/>
    <s v="Y02011_P3526_H2564-01"/>
    <n v="290"/>
    <n v="116"/>
    <n v="928"/>
    <n v="0.7"/>
    <n v="278.40000000000009"/>
    <n v="8"/>
    <s v="17"/>
    <m/>
    <m/>
    <m/>
    <m/>
    <m/>
    <m/>
    <m/>
    <m/>
    <m/>
    <n v="1"/>
    <m/>
    <n v="1"/>
    <n v="2"/>
    <m/>
    <n v="2"/>
    <n v="2"/>
    <m/>
    <m/>
    <m/>
    <m/>
  </r>
  <r>
    <s v="0069"/>
    <x v="6"/>
    <s v="6404199000"/>
    <s v=""/>
    <s v="FALL"/>
    <s v="-"/>
    <x v="30"/>
    <s v="Sneakers"/>
    <s v="capsole (cemented)"/>
    <s v="PH"/>
    <s v="SLIP ON"/>
    <s v=""/>
    <s v=""/>
    <x v="0"/>
    <s v="43%COW LEATHER 35%POLYESTER 20%POLYAMIDE-NYLON 2%POLYURETHANE"/>
    <s v="BRENTHA S-BRENTHA DEC SNEAKERS"/>
    <s v="Y02011"/>
    <s v="P3526"/>
    <s v="H8246"/>
    <s v="Olive Night/Climbing Ivy"/>
    <s v="Y02011P3526"/>
    <s v="Y02011P3526H8246"/>
    <s v="Y02011 P3526"/>
    <s v="Y02011_P3526_H8246-01"/>
    <n v="290"/>
    <n v="116"/>
    <n v="232"/>
    <n v="0.7"/>
    <n v="69.600000000000023"/>
    <n v="2"/>
    <s v="17"/>
    <m/>
    <m/>
    <m/>
    <m/>
    <m/>
    <m/>
    <m/>
    <m/>
    <m/>
    <m/>
    <m/>
    <n v="1"/>
    <m/>
    <m/>
    <m/>
    <m/>
    <m/>
    <n v="1"/>
    <m/>
    <m/>
  </r>
  <r>
    <s v="0069"/>
    <x v="6"/>
    <s v="6404199000"/>
    <s v=""/>
    <s v="SPRING"/>
    <s v="-"/>
    <x v="30"/>
    <s v="Sneakers"/>
    <s v="capsole (cemented)"/>
    <s v="PH"/>
    <s v="SLIP ON"/>
    <s v=""/>
    <s v=""/>
    <x v="0"/>
    <s v="46%POLYESTER 30%POLYURETHANE 15%COW LEATHER 9%POLYAMIDE-NYLON"/>
    <s v="BRENTHA S-BRENTHA DEC SNEAKERS"/>
    <s v="Y02011"/>
    <s v="P3845"/>
    <s v="T8165"/>
    <s v="Iron Gate"/>
    <s v="Y02011P3845"/>
    <s v="Y02011P3845T8165"/>
    <s v="Y02011 P3845"/>
    <s v="Y02011_P3845_T8165-01"/>
    <n v="290"/>
    <n v="116"/>
    <n v="580"/>
    <n v="0.7"/>
    <n v="174"/>
    <n v="5"/>
    <s v="17"/>
    <m/>
    <m/>
    <m/>
    <m/>
    <m/>
    <m/>
    <m/>
    <m/>
    <m/>
    <m/>
    <m/>
    <m/>
    <m/>
    <m/>
    <n v="1"/>
    <n v="4"/>
    <m/>
    <m/>
    <m/>
    <m/>
  </r>
  <r>
    <s v="0069"/>
    <x v="6"/>
    <s v="6403999690"/>
    <s v=""/>
    <s v="SUMMER"/>
    <s v="-"/>
    <x v="30"/>
    <s v="Sneakers"/>
    <s v="capsole (cemented)"/>
    <s v="PC"/>
    <s v="LOW LACE"/>
    <s v=""/>
    <s v=""/>
    <x v="0"/>
    <s v="100%COW LEATHER"/>
    <s v="CLEVER S-CLEVER LOW LACE SNEAK"/>
    <s v="Y02045"/>
    <s v="P0968"/>
    <s v="T1015"/>
    <s v="Star white"/>
    <s v="Y02045P0968"/>
    <s v="Y02045P0968T1015"/>
    <s v="Y02045 P0968"/>
    <s v="Y02045_P0968_T1015-01"/>
    <n v="140"/>
    <n v="56"/>
    <n v="56"/>
    <n v="0.7"/>
    <n v="16.800000000000004"/>
    <n v="1"/>
    <s v="17"/>
    <m/>
    <m/>
    <m/>
    <m/>
    <m/>
    <m/>
    <m/>
    <m/>
    <m/>
    <m/>
    <m/>
    <m/>
    <m/>
    <m/>
    <m/>
    <m/>
    <n v="1"/>
    <m/>
    <m/>
    <m/>
  </r>
  <r>
    <s v="0069"/>
    <x v="6"/>
    <s v="6403999690"/>
    <s v=""/>
    <s v="SPRING"/>
    <s v="-"/>
    <x v="30"/>
    <s v="Sneakers"/>
    <s v="capsole (cemented)"/>
    <s v="PC"/>
    <s v="LOW LACE"/>
    <s v=""/>
    <s v=""/>
    <x v="0"/>
    <s v="100%COW LEATHER"/>
    <s v="CLEVER S-CLEVER LOW LACE SNEAK"/>
    <s v="Y02045"/>
    <s v="P3816"/>
    <s v="H7642"/>
    <s v="Star White/Fiery Red"/>
    <s v="Y02045P3816"/>
    <s v="Y02045P3816H7642"/>
    <s v="Y02045 P3816"/>
    <s v="Y02045_P3816_H7642-01"/>
    <n v="120"/>
    <n v="48"/>
    <n v="144"/>
    <n v="0.7"/>
    <n v="43.2"/>
    <n v="3"/>
    <s v="17"/>
    <m/>
    <m/>
    <m/>
    <m/>
    <m/>
    <m/>
    <m/>
    <m/>
    <m/>
    <m/>
    <m/>
    <m/>
    <m/>
    <m/>
    <m/>
    <m/>
    <n v="3"/>
    <m/>
    <m/>
    <m/>
  </r>
  <r>
    <s v="0069"/>
    <x v="6"/>
    <s v="6404199000"/>
    <s v=""/>
    <s v="SUMMER"/>
    <s v="-"/>
    <x v="30"/>
    <s v="Sneakers"/>
    <s v="capsole (cemented)"/>
    <s v="PC"/>
    <s v="LOW LACE"/>
    <s v=""/>
    <s v=""/>
    <x v="0"/>
    <s v="60%COTTON 40%POLYESTER"/>
    <s v="CLEVER S-CLEVER LOW LACE SNEAK"/>
    <s v="Y02045"/>
    <s v="PR573"/>
    <s v="T6067"/>
    <s v="Indigo"/>
    <s v="Y02045PR573"/>
    <s v="Y02045PR573T6067"/>
    <s v="Y02045 PR573"/>
    <s v="Y02045_PR573_T6067-01"/>
    <n v="160"/>
    <n v="64"/>
    <n v="512"/>
    <n v="0.7"/>
    <n v="153.60000000000002"/>
    <n v="8"/>
    <s v="17"/>
    <m/>
    <m/>
    <m/>
    <m/>
    <m/>
    <m/>
    <m/>
    <m/>
    <m/>
    <m/>
    <m/>
    <m/>
    <m/>
    <m/>
    <n v="2"/>
    <n v="4"/>
    <n v="2"/>
    <m/>
    <m/>
    <m/>
  </r>
  <r>
    <s v="0069"/>
    <x v="6"/>
    <s v="6404199000"/>
    <s v=""/>
    <s v="RAGS"/>
    <s v="-"/>
    <x v="30"/>
    <s v="Sneakers"/>
    <s v="eva (cemented)"/>
    <s v="PC"/>
    <s v="LOW LACE"/>
    <s v=""/>
    <s v=""/>
    <x v="0"/>
    <s v="100%POLYESTER"/>
    <s v="SKB S-KB QB"/>
    <s v="Y02077"/>
    <s v="P2732"/>
    <s v="H7702"/>
    <s v="Dark Sapphire/Black"/>
    <s v="Y02077P2732"/>
    <s v="Y02077P2732H7702"/>
    <s v="Y02077 P2732"/>
    <s v="Y02077_P2732_H7702-01"/>
    <n v="150"/>
    <n v="60"/>
    <n v="300"/>
    <n v="0.7"/>
    <n v="90"/>
    <n v="5"/>
    <s v="17"/>
    <m/>
    <m/>
    <m/>
    <m/>
    <m/>
    <m/>
    <m/>
    <m/>
    <m/>
    <n v="3"/>
    <m/>
    <m/>
    <m/>
    <m/>
    <m/>
    <m/>
    <m/>
    <n v="1"/>
    <n v="1"/>
    <m/>
  </r>
  <r>
    <s v="0069"/>
    <x v="6"/>
    <s v="6404199000"/>
    <s v=""/>
    <s v="SPRING"/>
    <s v="-"/>
    <x v="30"/>
    <s v="Sneakers"/>
    <s v="capsole (cemented)"/>
    <s v="PC"/>
    <s v="LOW LACE"/>
    <s v=""/>
    <s v=""/>
    <x v="0"/>
    <s v="34%POLYAMIDE-NYLON 34%COW LEATHER 32%POLYESTER"/>
    <s v="BRENTHA S-BRENTHA WL SNEAKERS"/>
    <s v="Y02303"/>
    <s v="P3866"/>
    <s v="H8448"/>
    <s v="Star White/Gray Violet/Jelly Bean"/>
    <s v="Y02303P3866"/>
    <s v="Y02303P3866H8448"/>
    <s v="Y02303 P3866"/>
    <s v="Y02303_P3866_H8448-01"/>
    <n v="170"/>
    <n v="68"/>
    <n v="408"/>
    <n v="0.7"/>
    <n v="122.40000000000003"/>
    <n v="6"/>
    <s v="17"/>
    <m/>
    <m/>
    <m/>
    <m/>
    <m/>
    <m/>
    <m/>
    <m/>
    <m/>
    <m/>
    <m/>
    <m/>
    <m/>
    <m/>
    <n v="2"/>
    <n v="3"/>
    <m/>
    <n v="1"/>
    <m/>
    <m/>
  </r>
  <r>
    <s v="0069"/>
    <x v="6"/>
    <s v="6403999690"/>
    <s v=""/>
    <s v="SUMMER"/>
    <s v="-"/>
    <x v="30"/>
    <s v="Sneakers"/>
    <s v="capsole (cemented)"/>
    <s v="PC"/>
    <s v="LOW LACE"/>
    <s v=""/>
    <s v=""/>
    <x v="0"/>
    <s v="100%COW LEATHER"/>
    <s v="LE RUA S-RUA LOW SK SNEAKERS"/>
    <s v="Y02335"/>
    <s v="PR080"/>
    <s v="H8605"/>
    <s v="Star White/Mars Red"/>
    <s v="Y02335PR080"/>
    <s v="Y02335PR080H8605"/>
    <s v="Y02335 PR080"/>
    <s v="Y02335_PR080_H8605-01"/>
    <n v="210"/>
    <n v="84"/>
    <n v="84"/>
    <n v="0.7"/>
    <n v="25.200000000000003"/>
    <n v="1"/>
    <s v="17"/>
    <m/>
    <m/>
    <m/>
    <m/>
    <m/>
    <m/>
    <m/>
    <m/>
    <m/>
    <m/>
    <m/>
    <m/>
    <m/>
    <m/>
    <m/>
    <m/>
    <m/>
    <n v="1"/>
    <m/>
    <m/>
  </r>
  <r>
    <s v="0069"/>
    <x v="6"/>
    <s v="6404199000"/>
    <s v=""/>
    <s v="SPRING"/>
    <s v="-"/>
    <x v="30"/>
    <s v="Sneakers"/>
    <s v="capsole (cemented)"/>
    <s v="PC"/>
    <s v="LOW LACE"/>
    <s v=""/>
    <s v=""/>
    <x v="0"/>
    <s v="56%COW LEATHER 20%COTTON 14%POLYAMIDE-NYLON 10%POLYURETHANE"/>
    <s v="SKIPPER S-KIPPER LOW TREK II S"/>
    <s v="Y02352"/>
    <s v="P3824"/>
    <s v="T8157"/>
    <s v="Eiffel Tower"/>
    <s v="Y02352P3824"/>
    <s v="Y02352P3824T8157"/>
    <s v="Y02352 P3824"/>
    <s v="Y02352_P3824_T8157-01"/>
    <n v="250"/>
    <n v="100"/>
    <n v="100"/>
    <n v="0.7"/>
    <n v="30"/>
    <n v="1"/>
    <s v="17"/>
    <m/>
    <m/>
    <m/>
    <m/>
    <m/>
    <m/>
    <m/>
    <m/>
    <m/>
    <m/>
    <n v="1"/>
    <m/>
    <m/>
    <m/>
    <m/>
    <m/>
    <m/>
    <m/>
    <m/>
    <m/>
  </r>
  <r>
    <s v="0069"/>
    <x v="6"/>
    <s v="6404199000"/>
    <s v=""/>
    <s v="SUMMER"/>
    <s v="-"/>
    <x v="30"/>
    <s v="Sneakers"/>
    <s v="vulcanized"/>
    <s v="PC"/>
    <s v="LOW LACE"/>
    <s v=""/>
    <s v=""/>
    <x v="0"/>
    <s v="100%POLYESTER"/>
    <s v="ASTICO S-ASTICO LOW CUT SNEAKE"/>
    <s v="Y02367"/>
    <s v="P1992"/>
    <s v="H0144"/>
    <s v="Black"/>
    <s v="Y02367P1992"/>
    <s v="Y02367P1992H0144"/>
    <s v="Y02367 P1992"/>
    <s v="Y02367_P1992_H0144-01"/>
    <n v="95"/>
    <n v="38"/>
    <n v="266"/>
    <n v="0.7"/>
    <n v="79.800000000000011"/>
    <n v="7"/>
    <s v="17"/>
    <m/>
    <m/>
    <m/>
    <m/>
    <m/>
    <m/>
    <m/>
    <m/>
    <m/>
    <m/>
    <m/>
    <m/>
    <m/>
    <n v="3"/>
    <n v="2"/>
    <n v="2"/>
    <m/>
    <m/>
    <m/>
    <m/>
  </r>
  <r>
    <s v="0069"/>
    <x v="6"/>
    <s v="6404199000"/>
    <s v=""/>
    <s v="SUMMER"/>
    <s v="-"/>
    <x v="30"/>
    <s v="Sneakers"/>
    <s v="vulcanized"/>
    <s v="PC"/>
    <s v="LOW LACE"/>
    <s v=""/>
    <s v=""/>
    <x v="0"/>
    <s v="100%COTTON"/>
    <s v="ASTICO S-ASTICO LOW CUT SNEAKE"/>
    <s v="Y02367"/>
    <s v="PS734"/>
    <s v="T6084"/>
    <s v="Skydiver"/>
    <s v="Y02367PS734"/>
    <s v="Y02367PS734T6084"/>
    <s v="Y02367 PS734"/>
    <s v="Y02367_PS734_T6084-01"/>
    <n v="120"/>
    <n v="48"/>
    <n v="96"/>
    <n v="0.7"/>
    <n v="28.800000000000011"/>
    <n v="2"/>
    <s v="17"/>
    <m/>
    <m/>
    <m/>
    <m/>
    <m/>
    <m/>
    <m/>
    <m/>
    <m/>
    <m/>
    <m/>
    <m/>
    <m/>
    <m/>
    <m/>
    <n v="1"/>
    <m/>
    <m/>
    <n v="1"/>
    <m/>
  </r>
  <r>
    <s v="0069"/>
    <x v="6"/>
    <s v="6404199000"/>
    <s v=""/>
    <s v="SPRING"/>
    <s v="-"/>
    <x v="30"/>
    <s v="Sneakers"/>
    <s v="vulcanized"/>
    <s v="PD"/>
    <s v="MID LACE"/>
    <s v=""/>
    <s v=""/>
    <x v="0"/>
    <s v="100%COTTON"/>
    <s v="ASTICO S-ASTICO MID CUT SNEAKE"/>
    <s v="Y02370"/>
    <s v="P2468"/>
    <s v="H7030"/>
    <s v="Black/Star White"/>
    <s v="Y02370P2468"/>
    <s v="Y02370P2468H7030"/>
    <s v="Y02370 P2468"/>
    <s v="Y02370_P2468_H7030-01"/>
    <n v="110"/>
    <n v="44"/>
    <n v="88"/>
    <n v="0.7"/>
    <n v="26.400000000000006"/>
    <n v="2"/>
    <s v="17"/>
    <m/>
    <m/>
    <m/>
    <m/>
    <m/>
    <m/>
    <m/>
    <m/>
    <m/>
    <m/>
    <m/>
    <m/>
    <m/>
    <m/>
    <m/>
    <n v="2"/>
    <m/>
    <m/>
    <m/>
    <m/>
  </r>
  <r>
    <s v="0069"/>
    <x v="6"/>
    <s v="6404199000"/>
    <s v=""/>
    <s v="SPRING"/>
    <s v="-"/>
    <x v="30"/>
    <s v="Sneakers"/>
    <s v="vulcanized"/>
    <s v="PD"/>
    <s v="MID LACE"/>
    <s v=""/>
    <s v=""/>
    <x v="0"/>
    <s v="100%COTTON"/>
    <s v="ASTICO S-ASTICO MID CUT SNEAKE"/>
    <s v="Y02370"/>
    <s v="P2468"/>
    <s v="H8422"/>
    <s v="Black/Ceramic blue"/>
    <s v="Y02370P2468"/>
    <s v="Y02370P2468H8422"/>
    <s v="Y02370 P2468"/>
    <s v="Y02370_P2468_H8422-01"/>
    <n v="110"/>
    <n v="44"/>
    <n v="44"/>
    <n v="0.7"/>
    <n v="13.200000000000003"/>
    <n v="1"/>
    <s v="17"/>
    <m/>
    <m/>
    <m/>
    <m/>
    <m/>
    <m/>
    <m/>
    <m/>
    <m/>
    <m/>
    <m/>
    <m/>
    <m/>
    <m/>
    <m/>
    <m/>
    <m/>
    <m/>
    <n v="1"/>
    <m/>
  </r>
  <r>
    <s v="0069"/>
    <x v="6"/>
    <s v="6404199000"/>
    <s v=""/>
    <s v="SUMMER"/>
    <s v="-"/>
    <x v="30"/>
    <s v="Sneakers"/>
    <s v="vulcanized"/>
    <s v="PD"/>
    <s v="MID LACE"/>
    <s v=""/>
    <s v=""/>
    <x v="0"/>
    <s v="100%COTTON"/>
    <s v="ASTICO S-ASTICO MID CUT SNEAKE"/>
    <s v="Y02370"/>
    <s v="PS734"/>
    <s v="T6084"/>
    <s v="Skydiver"/>
    <s v="Y02370PS734"/>
    <s v="Y02370PS734T6084"/>
    <s v="Y02370 PS734"/>
    <s v="Y02370_PS734_T6084-01"/>
    <n v="130"/>
    <n v="52"/>
    <n v="572"/>
    <n v="0.7"/>
    <n v="171.60000000000002"/>
    <n v="11"/>
    <s v="17"/>
    <m/>
    <m/>
    <m/>
    <m/>
    <m/>
    <m/>
    <m/>
    <m/>
    <m/>
    <n v="2"/>
    <n v="1"/>
    <n v="2"/>
    <n v="3"/>
    <n v="1"/>
    <m/>
    <m/>
    <n v="2"/>
    <m/>
    <m/>
    <m/>
  </r>
  <r>
    <s v="0069"/>
    <x v="6"/>
    <s v="6403999690"/>
    <s v=""/>
    <s v="FALL"/>
    <s v="-"/>
    <x v="30"/>
    <s v="Sneakers"/>
    <s v="capsole (cemented)"/>
    <s v="PH"/>
    <s v="SLIP ON"/>
    <s v=""/>
    <s v=""/>
    <x v="0"/>
    <s v="45%COW LEATHER 29%POLYAMIDE-NYLON 26%POLYESTER"/>
    <s v="LE RUA S-RUA LOW DEC SNEAKERS"/>
    <s v="Y02452"/>
    <s v="P3555"/>
    <s v="T8087"/>
    <s v="Steel Gray"/>
    <s v="Y02452P3555"/>
    <s v="Y02452P3555T8087"/>
    <s v="Y02452 P3555"/>
    <s v="Y02452_P3555_T8087-01"/>
    <n v="220"/>
    <n v="88"/>
    <n v="176"/>
    <n v="0.7"/>
    <n v="52.800000000000011"/>
    <n v="2"/>
    <s v="17"/>
    <m/>
    <m/>
    <m/>
    <m/>
    <m/>
    <m/>
    <m/>
    <m/>
    <m/>
    <m/>
    <m/>
    <m/>
    <m/>
    <m/>
    <m/>
    <n v="1"/>
    <m/>
    <n v="1"/>
    <m/>
    <m/>
  </r>
  <r>
    <s v="0069"/>
    <x v="6"/>
    <s v="6403911690"/>
    <s v=""/>
    <s v="HOLIDAY"/>
    <s v="-"/>
    <x v="30"/>
    <s v="Sneakers"/>
    <s v="vulcanized"/>
    <s v="PH"/>
    <s v="SLIP ON"/>
    <s v=""/>
    <s v=""/>
    <x v="0"/>
    <s v="100%COW LEATHER"/>
    <s v="ASTICO S-ASTICO MZIP SNEAKERS"/>
    <s v="Y02533"/>
    <s v="PR258"/>
    <s v="T8013"/>
    <s v="Black"/>
    <s v="Y02533PR258"/>
    <s v="Y02533PR258T8013"/>
    <s v="Y02533 PR258"/>
    <s v="Y02533_PR258_T8013-01"/>
    <n v="180"/>
    <n v="72"/>
    <n v="72"/>
    <n v="0.7"/>
    <n v="21.6"/>
    <n v="1"/>
    <s v="17"/>
    <m/>
    <m/>
    <m/>
    <m/>
    <m/>
    <m/>
    <m/>
    <m/>
    <m/>
    <m/>
    <m/>
    <n v="1"/>
    <m/>
    <m/>
    <m/>
    <m/>
    <m/>
    <m/>
    <m/>
    <m/>
  </r>
  <r>
    <s v="0069"/>
    <x v="6"/>
    <s v="6404199000"/>
    <s v=""/>
    <s v="SUMMER"/>
    <s v="-"/>
    <x v="30"/>
    <s v="Sneakers"/>
    <s v="capsole (cemented)"/>
    <s v="PC"/>
    <s v="LOW LACE"/>
    <s v=""/>
    <s v=""/>
    <x v="0"/>
    <s v="77%POLYAMIDE-NYLON 23%POLYESTER"/>
    <s v="SERENDIPITY S-SERENDIPITY LACE"/>
    <s v="Y02546"/>
    <s v="P4010"/>
    <s v="H8518"/>
    <s v="Star White/Golden Rod"/>
    <s v="Y02546P4010"/>
    <s v="Y02546P4010H8518"/>
    <s v="Y02546 P4010"/>
    <s v="Y02546_P4010_H8518-01"/>
    <n v="180"/>
    <n v="72"/>
    <n v="576"/>
    <n v="0.7"/>
    <n v="172.8"/>
    <n v="8"/>
    <s v="17"/>
    <m/>
    <m/>
    <m/>
    <m/>
    <m/>
    <m/>
    <m/>
    <m/>
    <m/>
    <n v="2"/>
    <m/>
    <n v="2"/>
    <m/>
    <m/>
    <m/>
    <n v="1"/>
    <m/>
    <n v="1"/>
    <n v="2"/>
    <m/>
  </r>
  <r>
    <s v="0069"/>
    <x v="6"/>
    <s v="6404199000"/>
    <s v=""/>
    <s v="SPRING"/>
    <s v="-"/>
    <x v="30"/>
    <s v="Sneakers"/>
    <s v="capsole (cemented)"/>
    <s v="PC"/>
    <s v="LOW LACE"/>
    <s v=""/>
    <s v=""/>
    <x v="0"/>
    <s v="89%POLYESTER 11%POLYAMIDE-NYLON"/>
    <s v="SERENDIPITY S-SERENDIPITY LOW "/>
    <s v="Y02547"/>
    <s v="P3810"/>
    <s v="H8401"/>
    <s v="Whisper White/Orange Popsicle"/>
    <s v="Y02547P3810"/>
    <s v="Y02547P3810H8401"/>
    <s v="Y02547 P3810"/>
    <s v="Y02547_P3810_H8401-01"/>
    <n v="130"/>
    <n v="52"/>
    <n v="52"/>
    <n v="0.7"/>
    <n v="15.600000000000001"/>
    <n v="1"/>
    <s v="17"/>
    <m/>
    <m/>
    <m/>
    <m/>
    <m/>
    <m/>
    <m/>
    <m/>
    <m/>
    <m/>
    <m/>
    <m/>
    <m/>
    <m/>
    <m/>
    <n v="1"/>
    <m/>
    <m/>
    <m/>
    <m/>
  </r>
  <r>
    <s v="0069"/>
    <x v="6"/>
    <s v="6404199000"/>
    <s v=""/>
    <s v="SPRING"/>
    <s v="-"/>
    <x v="30"/>
    <s v="Sneakers"/>
    <s v="capsole (cemented)"/>
    <s v="PC"/>
    <s v="LOW LACE"/>
    <s v=""/>
    <s v=""/>
    <x v="0"/>
    <s v="89%POLYESTER 11%POLYAMIDE-NYLON"/>
    <s v="SERENDIPITY S-SERENDIPITY LOW "/>
    <s v="Y02547"/>
    <s v="P3810"/>
    <s v="H8404"/>
    <s v="Black/Fiery Red"/>
    <s v="Y02547P3810"/>
    <s v="Y02547P3810H8404"/>
    <s v="Y02547 P3810"/>
    <s v="Y02547_P3810_H8404-01"/>
    <n v="130"/>
    <n v="52"/>
    <n v="52"/>
    <n v="0.7"/>
    <n v="15.600000000000001"/>
    <n v="1"/>
    <s v="17"/>
    <m/>
    <m/>
    <m/>
    <m/>
    <m/>
    <m/>
    <m/>
    <m/>
    <m/>
    <m/>
    <m/>
    <m/>
    <m/>
    <m/>
    <m/>
    <n v="1"/>
    <m/>
    <m/>
    <m/>
    <m/>
  </r>
  <r>
    <s v="0069"/>
    <x v="6"/>
    <s v="6404199000"/>
    <s v=""/>
    <s v="SPRING"/>
    <s v="-"/>
    <x v="30"/>
    <s v="Sneakers"/>
    <s v="capsole (cemented)"/>
    <s v="PC"/>
    <s v="LOW LACE"/>
    <s v=""/>
    <s v=""/>
    <x v="0"/>
    <s v="89%POLYESTER 11%POLYAMIDE-NYLON"/>
    <s v="SERENDIPITY S-SERENDIPITY LOW "/>
    <s v="Y02547"/>
    <s v="P3810"/>
    <s v="H8521"/>
    <s v="Orchid Mist/Black/Little Boy Blue"/>
    <s v="Y02547P3810"/>
    <s v="Y02547P3810H8521"/>
    <s v="Y02547 P3810"/>
    <s v="Y02547_P3810_H8521-01"/>
    <n v="130"/>
    <n v="52"/>
    <n v="208"/>
    <n v="0.7"/>
    <n v="62.400000000000006"/>
    <n v="4"/>
    <s v="17"/>
    <m/>
    <m/>
    <m/>
    <m/>
    <m/>
    <m/>
    <m/>
    <m/>
    <m/>
    <m/>
    <m/>
    <m/>
    <m/>
    <m/>
    <m/>
    <n v="4"/>
    <m/>
    <m/>
    <m/>
    <m/>
  </r>
  <r>
    <s v="0069"/>
    <x v="6"/>
    <s v="6404199000"/>
    <s v=""/>
    <s v="HOLIDAY"/>
    <s v="-"/>
    <x v="30"/>
    <s v="Sneakers"/>
    <s v="capsole (cemented)"/>
    <s v="PC"/>
    <s v="LOW LACE"/>
    <s v=""/>
    <s v=""/>
    <x v="0"/>
    <s v="89% PL+11% PU"/>
    <s v="SERENDIPITY S-SERENDIPITY LC E"/>
    <s v="Y02575"/>
    <s v="P3846"/>
    <s v="H8415"/>
    <s v="Monument/Silver/Lime Punch"/>
    <s v="Y02575P3846"/>
    <s v="Y02575P3846H8415"/>
    <s v="Y02575 P3846"/>
    <s v="Y02575_P3846_H8415-01"/>
    <n v="190"/>
    <n v="76"/>
    <n v="1064"/>
    <n v="0.7"/>
    <n v="319.20000000000005"/>
    <n v="14"/>
    <s v="17"/>
    <m/>
    <m/>
    <m/>
    <m/>
    <m/>
    <m/>
    <m/>
    <m/>
    <m/>
    <m/>
    <m/>
    <n v="1"/>
    <n v="5"/>
    <n v="1"/>
    <m/>
    <n v="3"/>
    <m/>
    <n v="3"/>
    <n v="1"/>
    <m/>
  </r>
  <r>
    <s v="0069"/>
    <x v="6"/>
    <s v="6403999690"/>
    <s v=""/>
    <s v="SUMMER"/>
    <s v="-"/>
    <x v="30"/>
    <s v="Sneakers"/>
    <s v="capsole (cemented)"/>
    <s v="PH"/>
    <s v="SLIP ON"/>
    <s v=""/>
    <s v=""/>
    <x v="0"/>
    <s v="100%COW LEATHER"/>
    <s v="CLEVER S-CLEVER SO C SNEAKERS"/>
    <s v="Y02581"/>
    <s v="P3819"/>
    <s v="T1015"/>
    <s v="Star white"/>
    <s v="Y02581P3819"/>
    <s v="Y02581P3819T1015"/>
    <s v="Y02581 P3819"/>
    <s v="Y02581_P3819_T1015-01"/>
    <n v="180"/>
    <n v="72"/>
    <n v="144"/>
    <n v="0.7"/>
    <n v="43.2"/>
    <n v="2"/>
    <s v="17"/>
    <m/>
    <m/>
    <m/>
    <m/>
    <m/>
    <m/>
    <m/>
    <m/>
    <m/>
    <m/>
    <m/>
    <m/>
    <m/>
    <m/>
    <m/>
    <n v="1"/>
    <n v="1"/>
    <m/>
    <m/>
    <m/>
  </r>
  <r>
    <s v="0069"/>
    <x v="6"/>
    <s v="6403999690"/>
    <s v=""/>
    <s v="SUMMER"/>
    <s v="-"/>
    <x v="30"/>
    <s v="Sneakers"/>
    <s v="capsole (cemented)"/>
    <s v="PH"/>
    <s v="SLIP ON"/>
    <s v=""/>
    <s v=""/>
    <x v="0"/>
    <s v="100%COW LEATHER"/>
    <s v="CLEVER S-CLEVER SO C SNEAKERS"/>
    <s v="Y02581"/>
    <s v="P3819"/>
    <s v="T8013"/>
    <s v="Black"/>
    <s v="Y02581P3819"/>
    <s v="Y02581P3819T8013"/>
    <s v="Y02581 P3819"/>
    <s v="Y02581_P3819_T8013-01"/>
    <n v="180"/>
    <n v="72"/>
    <n v="72"/>
    <n v="0.7"/>
    <n v="21.6"/>
    <n v="1"/>
    <s v="17"/>
    <m/>
    <m/>
    <m/>
    <m/>
    <m/>
    <m/>
    <m/>
    <m/>
    <m/>
    <m/>
    <m/>
    <m/>
    <m/>
    <m/>
    <n v="1"/>
    <m/>
    <m/>
    <m/>
    <m/>
    <m/>
  </r>
  <r>
    <s v="0069"/>
    <x v="6"/>
    <s v="6404199000"/>
    <s v=""/>
    <s v="SPRING"/>
    <s v="-"/>
    <x v="30"/>
    <s v="Sneakers"/>
    <s v="vulcanized"/>
    <s v="PD"/>
    <s v="MID LACE"/>
    <s v=""/>
    <s v=""/>
    <x v="0"/>
    <s v="73%POLYAMIDE-NYLON 27%COW LEATHER"/>
    <s v="D-VELOWS S-DVELOWS ML SNEAKERS"/>
    <s v="Y02586"/>
    <s v="P3848"/>
    <s v="T8013"/>
    <s v="Black"/>
    <s v="Y02586P3848"/>
    <s v="Y02586P3848T8013"/>
    <s v="Y02586 P3848"/>
    <s v="Y02586_P3848_T8013-01"/>
    <n v="160"/>
    <n v="64"/>
    <n v="64"/>
    <n v="0.7"/>
    <n v="19.200000000000003"/>
    <n v="1"/>
    <s v="17"/>
    <m/>
    <m/>
    <m/>
    <m/>
    <m/>
    <m/>
    <m/>
    <m/>
    <m/>
    <n v="1"/>
    <m/>
    <m/>
    <m/>
    <m/>
    <m/>
    <m/>
    <m/>
    <m/>
    <m/>
    <m/>
  </r>
  <r>
    <s v="0069"/>
    <x v="6"/>
    <s v="6404199000"/>
    <s v=""/>
    <s v="SUMMER"/>
    <s v="-"/>
    <x v="30"/>
    <s v="Sneakers"/>
    <s v="capsole (cemented)"/>
    <s v="PC"/>
    <s v="LOW LACE"/>
    <s v=""/>
    <s v=""/>
    <x v="0"/>
    <s v="100%POLYESTER"/>
    <s v="TYCHE S-TYCHE LOW CUT SNEAKERS"/>
    <s v="Y02635"/>
    <s v="P4005"/>
    <s v="H8527"/>
    <s v="Black/Dirty White/Freesia Yellow"/>
    <s v="Y02635P4005"/>
    <s v="Y02635P4005H8527"/>
    <s v="Y02635 P4005"/>
    <s v="Y02635_P4005_H8527-01"/>
    <n v="150"/>
    <n v="60"/>
    <n v="480"/>
    <n v="0.7"/>
    <n v="144"/>
    <n v="8"/>
    <s v="17"/>
    <m/>
    <m/>
    <m/>
    <m/>
    <m/>
    <m/>
    <m/>
    <m/>
    <m/>
    <n v="2"/>
    <m/>
    <m/>
    <n v="1"/>
    <m/>
    <n v="1"/>
    <n v="3"/>
    <m/>
    <n v="1"/>
    <m/>
    <m/>
  </r>
  <r>
    <s v="0069"/>
    <x v="6"/>
    <s v="6404199000"/>
    <s v=""/>
    <s v="SUMMER"/>
    <s v="-"/>
    <x v="30"/>
    <s v="Sneakers"/>
    <s v="capsole (cemented)"/>
    <s v="PC"/>
    <s v="LOW LACE"/>
    <s v=""/>
    <s v=""/>
    <x v="0"/>
    <s v="77%POLYESTER 23%COW LEATHER"/>
    <s v="SERENDIPITY S-SERENDIPITY SM S"/>
    <s v="Y02640"/>
    <s v="P4011"/>
    <s v="H8523"/>
    <s v="Vaporous Gray/Ultra Violet/Jelly Bean"/>
    <s v="Y02640P4011"/>
    <s v="Y02640P4011H8523"/>
    <s v="Y02640 P4011"/>
    <s v="Y02640_P4011_H8523-01"/>
    <n v="150"/>
    <n v="60"/>
    <n v="420"/>
    <n v="0.7"/>
    <n v="126"/>
    <n v="7"/>
    <s v="17"/>
    <m/>
    <m/>
    <m/>
    <m/>
    <m/>
    <m/>
    <m/>
    <m/>
    <m/>
    <m/>
    <m/>
    <n v="1"/>
    <m/>
    <m/>
    <n v="2"/>
    <n v="1"/>
    <n v="2"/>
    <m/>
    <n v="1"/>
    <m/>
  </r>
  <r>
    <s v="0070"/>
    <x v="7"/>
    <s v="6403511900"/>
    <s v=""/>
    <s v="PRE-FALL"/>
    <s v="-"/>
    <x v="27"/>
    <s v="Boots"/>
    <s v="high heel"/>
    <s v="PI"/>
    <s v="ANKLE"/>
    <s v=""/>
    <s v=""/>
    <x v="1"/>
    <s v="100%COW LEATHER"/>
    <s v="SLANTY D-SLANTY HABZ BOOTS"/>
    <s v="Y02097"/>
    <s v="PR030"/>
    <s v="T8013"/>
    <s v="Black"/>
    <s v="Y02097PR030"/>
    <s v="Y02097PR030T8013"/>
    <s v="Y02097 PR030"/>
    <s v="Y02097_PR030_T8013-01"/>
    <n v="270"/>
    <n v="108"/>
    <n v="216"/>
    <n v="0.7"/>
    <n v="64.800000000000011"/>
    <n v="2"/>
    <s v="17"/>
    <m/>
    <m/>
    <m/>
    <n v="1"/>
    <m/>
    <m/>
    <m/>
    <m/>
    <m/>
    <n v="1"/>
    <m/>
    <m/>
    <m/>
    <m/>
    <m/>
    <m/>
    <m/>
    <m/>
    <m/>
    <m/>
  </r>
  <r>
    <s v="0070"/>
    <x v="7"/>
    <s v="6404199000"/>
    <s v=""/>
    <s v="SUMMER"/>
    <s v="-"/>
    <x v="27"/>
    <s v="Boots"/>
    <s v="capsole (cemented)"/>
    <s v="QF"/>
    <s v="ANKLE BOOT TOE"/>
    <s v=""/>
    <s v=""/>
    <x v="1"/>
    <s v="100%COTTON"/>
    <s v="YUCCA D-YUCCA AB BOOTS"/>
    <s v="Y02632"/>
    <s v="PS149"/>
    <s v="T8013"/>
    <s v="Black"/>
    <s v="Y02632PS149"/>
    <s v="Y02632PS149T8013"/>
    <s v="Y02632 PS149"/>
    <s v="Y02632_PS149_T8013-01"/>
    <n v="350"/>
    <n v="140"/>
    <n v="4340"/>
    <n v="0.7"/>
    <n v="1302"/>
    <n v="31"/>
    <s v="17"/>
    <m/>
    <n v="5"/>
    <m/>
    <n v="6"/>
    <m/>
    <n v="2"/>
    <n v="10"/>
    <m/>
    <n v="3"/>
    <n v="3"/>
    <m/>
    <n v="2"/>
    <m/>
    <m/>
    <m/>
    <m/>
    <m/>
    <m/>
    <m/>
    <m/>
  </r>
  <r>
    <s v="0070"/>
    <x v="7"/>
    <s v="6404199000"/>
    <s v=""/>
    <s v="FALL"/>
    <s v="-"/>
    <x v="31"/>
    <s v="Hybrids"/>
    <s v="capsole (cemented)"/>
    <s v="PH"/>
    <s v="SLIP ON"/>
    <s v=""/>
    <s v=""/>
    <x v="1"/>
    <s v="100%POLYESTER"/>
    <s v="PADOLA H-PADOLA HSB W SNEAKERS"/>
    <s v="Y02393"/>
    <s v="P2600"/>
    <s v="T8013"/>
    <s v="Black"/>
    <s v="Y02393P2600"/>
    <s v="Y02393P2600T8013"/>
    <s v="Y02393 P2600"/>
    <s v="Y02393_P2600_T8013-01"/>
    <n v="250"/>
    <n v="100"/>
    <n v="100"/>
    <n v="0.7"/>
    <n v="30"/>
    <n v="1"/>
    <s v="17"/>
    <m/>
    <m/>
    <m/>
    <m/>
    <m/>
    <n v="1"/>
    <m/>
    <m/>
    <m/>
    <m/>
    <m/>
    <m/>
    <m/>
    <m/>
    <m/>
    <m/>
    <m/>
    <m/>
    <m/>
    <m/>
  </r>
  <r>
    <s v="0070"/>
    <x v="7"/>
    <s v="6403591100"/>
    <s v=""/>
    <s v="SUMMER"/>
    <s v="-"/>
    <x v="28"/>
    <s v="Sandals"/>
    <s v="capsole (cemented)"/>
    <s v="PT"/>
    <s v="SANDAL"/>
    <s v=""/>
    <s v=""/>
    <x v="1"/>
    <s v="100%GOAT LEATHER &quot;farmed capra hircus hircus&quot;"/>
    <s v="JAYNET SA-JAYNET SANDALS"/>
    <s v="Y02628"/>
    <s v="P3853"/>
    <s v="T7048"/>
    <s v="Ceramic blue"/>
    <s v="Y02628P3853"/>
    <s v="Y02628P3853T7048"/>
    <s v="Y02628 P3853"/>
    <s v="Y02628_P3853_T7048-01"/>
    <n v="180"/>
    <n v="72"/>
    <n v="432"/>
    <n v="0.7"/>
    <n v="129.60000000000002"/>
    <n v="6"/>
    <s v="17"/>
    <m/>
    <m/>
    <m/>
    <n v="3"/>
    <m/>
    <n v="2"/>
    <n v="1"/>
    <m/>
    <m/>
    <m/>
    <m/>
    <m/>
    <m/>
    <m/>
    <m/>
    <m/>
    <m/>
    <m/>
    <m/>
    <m/>
  </r>
  <r>
    <s v="0070"/>
    <x v="7"/>
    <s v="6403591100"/>
    <s v=""/>
    <s v="SUMMER"/>
    <s v="-"/>
    <x v="28"/>
    <s v="Sandals"/>
    <s v="capsole (cemented)"/>
    <s v="PT"/>
    <s v="SANDAL"/>
    <s v=""/>
    <s v=""/>
    <x v="1"/>
    <s v="100%GOAT LEATHER &quot;farmed capra hircus hircus&quot;"/>
    <s v="JAYNET SA-JAYNET SANDALS"/>
    <s v="Y02628"/>
    <s v="P3853"/>
    <s v="T8013"/>
    <s v="Black"/>
    <s v="Y02628P3853"/>
    <s v="Y02628P3853T8013"/>
    <s v="Y02628 P3853"/>
    <s v="Y02628_P3853_T8013-01"/>
    <n v="180"/>
    <n v="72"/>
    <n v="432"/>
    <n v="0.7"/>
    <n v="129.60000000000002"/>
    <n v="6"/>
    <s v="17"/>
    <m/>
    <m/>
    <m/>
    <m/>
    <m/>
    <m/>
    <n v="5"/>
    <m/>
    <n v="1"/>
    <m/>
    <m/>
    <m/>
    <m/>
    <m/>
    <m/>
    <m/>
    <m/>
    <m/>
    <m/>
    <m/>
  </r>
  <r>
    <s v="0070"/>
    <x v="7"/>
    <s v="6403591100"/>
    <s v=""/>
    <s v="SUMMER"/>
    <s v="-"/>
    <x v="28"/>
    <s v="Sandals"/>
    <s v="capsole (cemented)"/>
    <s v="PT"/>
    <s v="SANDAL"/>
    <s v=""/>
    <s v=""/>
    <x v="1"/>
    <s v="100%GOAT LEATHER &quot;farmed capra hircus hircus&quot;"/>
    <s v="JAYNET SA-JAYNET SB SANDALS"/>
    <s v="Y02629"/>
    <s v="P3853"/>
    <s v="T8013"/>
    <s v="Black"/>
    <s v="Y02629P3853"/>
    <s v="Y02629P3853T8013"/>
    <s v="Y02629 P3853"/>
    <s v="Y02629_P3853_T8013-01"/>
    <n v="200"/>
    <n v="80"/>
    <n v="400"/>
    <n v="0.7"/>
    <n v="120"/>
    <n v="5"/>
    <s v="17"/>
    <m/>
    <n v="2"/>
    <m/>
    <n v="2"/>
    <m/>
    <m/>
    <n v="1"/>
    <m/>
    <m/>
    <m/>
    <m/>
    <m/>
    <m/>
    <m/>
    <m/>
    <m/>
    <m/>
    <m/>
    <m/>
    <m/>
  </r>
  <r>
    <s v="0070"/>
    <x v="7"/>
    <s v="6403991100"/>
    <s v=""/>
    <s v="SUMMER"/>
    <s v="-"/>
    <x v="28"/>
    <s v="Sandals"/>
    <s v="capsole (cemented)"/>
    <s v="PT"/>
    <s v="SANDAL"/>
    <s v=""/>
    <s v=""/>
    <x v="1"/>
    <s v="100%COW LEATHER"/>
    <s v="JULIA SA-JULIA SANDALS"/>
    <s v="Y02647"/>
    <s v="PR516"/>
    <s v="T8013"/>
    <s v="Black"/>
    <s v="Y02647PR516"/>
    <s v="Y02647PR516T8013"/>
    <s v="Y02647 PR516"/>
    <s v="Y02647_PR516_T8013-01"/>
    <n v="280"/>
    <n v="112"/>
    <n v="224"/>
    <n v="0.7"/>
    <n v="67.200000000000017"/>
    <n v="2"/>
    <s v="17"/>
    <m/>
    <m/>
    <m/>
    <n v="1"/>
    <m/>
    <m/>
    <n v="1"/>
    <m/>
    <m/>
    <m/>
    <m/>
    <m/>
    <m/>
    <m/>
    <m/>
    <m/>
    <m/>
    <m/>
    <m/>
    <m/>
  </r>
  <r>
    <s v="0070"/>
    <x v="7"/>
    <s v="6402200000"/>
    <s v=""/>
    <s v="SUMMER"/>
    <s v="-"/>
    <x v="28"/>
    <s v="Sandals"/>
    <s v="flat"/>
    <s v="PQ"/>
    <s v="FLIP-FLOP"/>
    <s v=""/>
    <s v=""/>
    <x v="1"/>
    <s v="100%POLYVINYLCHLORIDE"/>
    <s v="KAUAY SA-KAUAY W SANDALS"/>
    <s v="Y02649"/>
    <s v="P3982"/>
    <s v="T1003"/>
    <s v="White"/>
    <s v="Y02649P3982"/>
    <s v="Y02649P3982T1003"/>
    <s v="Y02649 P3982"/>
    <s v="Y02649_P3982_T1003-01"/>
    <n v="40"/>
    <n v="16"/>
    <n v="832"/>
    <n v="0.7"/>
    <n v="249.60000000000002"/>
    <n v="52"/>
    <s v="17"/>
    <m/>
    <m/>
    <m/>
    <n v="12"/>
    <m/>
    <m/>
    <n v="11"/>
    <m/>
    <m/>
    <n v="16"/>
    <m/>
    <m/>
    <n v="13"/>
    <m/>
    <m/>
    <m/>
    <m/>
    <m/>
    <m/>
    <m/>
  </r>
  <r>
    <s v="0070"/>
    <x v="7"/>
    <s v="6402200000"/>
    <s v=""/>
    <s v="SUMMER"/>
    <s v="-"/>
    <x v="28"/>
    <s v="Sandals"/>
    <s v="flat"/>
    <s v="PQ"/>
    <s v="FLIP-FLOP"/>
    <s v=""/>
    <s v=""/>
    <x v="1"/>
    <s v="100%POLYVINYLCHLORIDE"/>
    <s v="KAUAY SA-KAUAY W SANDALS"/>
    <s v="Y02649"/>
    <s v="P3982"/>
    <s v="T5008"/>
    <s v="Raspberry Rose"/>
    <s v="Y02649P3982"/>
    <s v="Y02649P3982T5008"/>
    <s v="Y02649 P3982"/>
    <s v="Y02649_P3982_T5008-01"/>
    <n v="40"/>
    <n v="16"/>
    <n v="208"/>
    <n v="0.7"/>
    <n v="62.400000000000006"/>
    <n v="13"/>
    <s v="17"/>
    <m/>
    <m/>
    <m/>
    <n v="9"/>
    <m/>
    <m/>
    <m/>
    <m/>
    <m/>
    <m/>
    <m/>
    <m/>
    <n v="4"/>
    <m/>
    <m/>
    <m/>
    <m/>
    <m/>
    <m/>
    <m/>
  </r>
  <r>
    <s v="0070"/>
    <x v="7"/>
    <s v="6402200000"/>
    <s v=""/>
    <s v="SUMMER"/>
    <s v="-"/>
    <x v="28"/>
    <s v="Sandals"/>
    <s v="flat"/>
    <s v="PQ"/>
    <s v="FLIP-FLOP"/>
    <s v=""/>
    <s v=""/>
    <x v="1"/>
    <s v="100%POLYVINYLCHLORIDE"/>
    <s v="KAUAY SA-KAUAY W SANDALS"/>
    <s v="Y02649"/>
    <s v="P3982"/>
    <s v="T8013"/>
    <s v="Black"/>
    <s v="Y02649P3982"/>
    <s v="Y02649P3982T8013"/>
    <s v="Y02649 P3982"/>
    <s v="Y02649_P3982_T8013-01"/>
    <n v="40"/>
    <n v="16"/>
    <n v="64"/>
    <n v="0.7"/>
    <n v="19.200000000000003"/>
    <n v="4"/>
    <s v="17"/>
    <m/>
    <m/>
    <m/>
    <n v="1"/>
    <m/>
    <m/>
    <m/>
    <m/>
    <m/>
    <n v="1"/>
    <m/>
    <m/>
    <n v="2"/>
    <m/>
    <m/>
    <m/>
    <m/>
    <m/>
    <m/>
    <m/>
  </r>
  <r>
    <s v="0070"/>
    <x v="7"/>
    <s v="6403999890"/>
    <s v=""/>
    <s v="PRE-FALL"/>
    <s v="-"/>
    <x v="30"/>
    <s v="Sneakers"/>
    <s v="capsole (cemented)"/>
    <s v="PC"/>
    <s v="LOW LACE"/>
    <s v=""/>
    <s v=""/>
    <x v="1"/>
    <s v="100%COW LEATHER"/>
    <s v="CLEVER S-CLEVER LOW W SNEAKERS"/>
    <s v="Y01752"/>
    <s v="P1729"/>
    <s v="H1527"/>
    <s v="White/Black"/>
    <s v="Y01752P1729"/>
    <s v="Y01752P1729H1527"/>
    <s v="Y01752 P1729"/>
    <s v="Y01752_P1729_H1527-01"/>
    <n v="120"/>
    <n v="48"/>
    <n v="48"/>
    <n v="0.7"/>
    <n v="14.400000000000006"/>
    <n v="1"/>
    <s v="17"/>
    <m/>
    <m/>
    <m/>
    <m/>
    <m/>
    <m/>
    <m/>
    <m/>
    <n v="1"/>
    <m/>
    <m/>
    <m/>
    <m/>
    <m/>
    <m/>
    <m/>
    <m/>
    <m/>
    <m/>
    <m/>
  </r>
  <r>
    <s v="0070"/>
    <x v="7"/>
    <s v="6403999890"/>
    <s v=""/>
    <s v="SUMMER"/>
    <s v="-"/>
    <x v="30"/>
    <s v="Sneakers"/>
    <s v="capsole (cemented)"/>
    <s v="PC"/>
    <s v="LOW LACE"/>
    <s v=""/>
    <s v=""/>
    <x v="1"/>
    <s v="100%COW LEATHER"/>
    <s v="CLEVER S-CLEVER LOW LACE W SNE"/>
    <s v="Y02042"/>
    <s v="P0968"/>
    <s v="T5172"/>
    <s v="Evening Haze"/>
    <s v="Y02042P0968"/>
    <s v="Y02042P0968T5172"/>
    <s v="Y02042 P0968"/>
    <s v="Y02042_P0968_T5172-01"/>
    <n v="140"/>
    <n v="56"/>
    <n v="168"/>
    <n v="0.7"/>
    <n v="50.400000000000006"/>
    <n v="3"/>
    <s v="17"/>
    <m/>
    <m/>
    <m/>
    <n v="1"/>
    <n v="2"/>
    <m/>
    <m/>
    <m/>
    <m/>
    <m/>
    <m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CLEVER S-CLEVER LOW LACE W SNE"/>
    <s v="Y02042"/>
    <s v="P3815"/>
    <s v="H8438"/>
    <s v="Star White/Hawaiian Ocean"/>
    <s v="Y02042P3815"/>
    <s v="Y02042P3815H8438"/>
    <s v="Y02042 P3815"/>
    <s v="Y02042_P3815_H8438-01"/>
    <n v="150"/>
    <n v="60"/>
    <n v="180"/>
    <n v="0.7"/>
    <n v="54.000000000000014"/>
    <n v="3"/>
    <s v="17"/>
    <m/>
    <m/>
    <m/>
    <m/>
    <m/>
    <m/>
    <m/>
    <m/>
    <m/>
    <n v="3"/>
    <m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CLEVER S-CLEVER LOW LACE W SNE"/>
    <s v="Y02042"/>
    <s v="P3815"/>
    <s v="H8440"/>
    <s v="Star White/Fandango Pink"/>
    <s v="Y02042P3815"/>
    <s v="Y02042P3815H8440"/>
    <s v="Y02042 P3815"/>
    <s v="Y02042_P3815_H8440-01"/>
    <n v="150"/>
    <n v="60"/>
    <n v="120"/>
    <n v="0.7"/>
    <n v="36"/>
    <n v="2"/>
    <s v="17"/>
    <m/>
    <m/>
    <m/>
    <m/>
    <m/>
    <m/>
    <m/>
    <m/>
    <m/>
    <m/>
    <n v="2"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CLEVER S-CLEVER LOW LACE W SNE"/>
    <s v="Y02042"/>
    <s v="P3816"/>
    <s v="H8439"/>
    <s v="Star White/Ceramic blue"/>
    <s v="Y02042P3816"/>
    <s v="Y02042P3816H8439"/>
    <s v="Y02042 P3816"/>
    <s v="Y02042_P3816_H8439-01"/>
    <n v="120"/>
    <n v="48"/>
    <n v="48"/>
    <n v="0.7"/>
    <n v="14.400000000000006"/>
    <n v="1"/>
    <s v="17"/>
    <m/>
    <m/>
    <m/>
    <n v="1"/>
    <m/>
    <m/>
    <m/>
    <m/>
    <m/>
    <m/>
    <m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CLEVER S-CLEVER LOW LACE W SNE"/>
    <s v="Y02042"/>
    <s v="P3816"/>
    <s v="H8440"/>
    <s v="Star White/Fandango Pink"/>
    <s v="Y02042P3816"/>
    <s v="Y02042P3816H8440"/>
    <s v="Y02042 P3816"/>
    <s v="Y02042_P3816_H8440-01"/>
    <n v="120"/>
    <n v="48"/>
    <n v="96"/>
    <n v="0.7"/>
    <n v="28.800000000000011"/>
    <n v="2"/>
    <s v="17"/>
    <m/>
    <m/>
    <n v="2"/>
    <m/>
    <m/>
    <m/>
    <m/>
    <m/>
    <m/>
    <m/>
    <m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CLEVER S-CLEVER LOW LACE W SNE"/>
    <s v="Y02042"/>
    <s v="P3821"/>
    <s v="T7450"/>
    <s v="Deep Lake"/>
    <s v="Y02042P3821"/>
    <s v="Y02042P3821T7450"/>
    <s v="Y02042 P3821"/>
    <s v="Y02042_P3821_T7450-01"/>
    <n v="180"/>
    <n v="72"/>
    <n v="288"/>
    <n v="0.7"/>
    <n v="86.4"/>
    <n v="4"/>
    <s v="17"/>
    <m/>
    <m/>
    <m/>
    <m/>
    <m/>
    <m/>
    <n v="1"/>
    <n v="1"/>
    <n v="2"/>
    <m/>
    <m/>
    <m/>
    <m/>
    <m/>
    <m/>
    <m/>
    <m/>
    <m/>
    <m/>
    <m/>
  </r>
  <r>
    <s v="0070"/>
    <x v="7"/>
    <s v="6403999890"/>
    <s v=""/>
    <s v="SUMMER"/>
    <s v="-"/>
    <x v="30"/>
    <s v="Sneakers"/>
    <s v="capsole (cemented)"/>
    <s v="PC"/>
    <s v="LOW LACE"/>
    <s v=""/>
    <s v=""/>
    <x v="1"/>
    <s v="100%COW LEATHER"/>
    <s v="CLEVER S-CLEVER LOW LACE W SNE"/>
    <s v="Y02042"/>
    <s v="P4029"/>
    <s v="H8599"/>
    <s v="Star White/Lime Punch/Orchid Mist"/>
    <s v="Y02042P4029"/>
    <s v="Y02042P4029H8599"/>
    <s v="Y02042 P4029"/>
    <s v="Y02042_P4029_H8599-01"/>
    <n v="120"/>
    <n v="48"/>
    <n v="96"/>
    <n v="0.7"/>
    <n v="28.800000000000011"/>
    <n v="2"/>
    <s v="17"/>
    <m/>
    <m/>
    <n v="1"/>
    <m/>
    <n v="1"/>
    <m/>
    <m/>
    <m/>
    <m/>
    <m/>
    <m/>
    <m/>
    <m/>
    <m/>
    <m/>
    <m/>
    <m/>
    <m/>
    <m/>
    <m/>
  </r>
  <r>
    <s v="0070"/>
    <x v="7"/>
    <s v="6404199000"/>
    <s v=""/>
    <s v="SUMMER"/>
    <s v="-"/>
    <x v="30"/>
    <s v="Sneakers"/>
    <s v="capsole (cemented)"/>
    <s v="PC"/>
    <s v="LOW LACE"/>
    <s v=""/>
    <s v=""/>
    <x v="1"/>
    <s v="60%COTTON 40%POLYESTER"/>
    <s v="CLEVER S-CLEVER LOW LACE W SNE"/>
    <s v="Y02042"/>
    <s v="PR573"/>
    <s v="T6067"/>
    <s v="Indigo"/>
    <s v="Y02042PR573"/>
    <s v="Y02042PR573T6067"/>
    <s v="Y02042 PR573"/>
    <s v="Y02042_PR573_T6067-01"/>
    <n v="160"/>
    <n v="64"/>
    <n v="448"/>
    <n v="0.7"/>
    <n v="134.40000000000003"/>
    <n v="7"/>
    <s v="17"/>
    <m/>
    <n v="1"/>
    <m/>
    <m/>
    <m/>
    <n v="2"/>
    <n v="2"/>
    <m/>
    <n v="1"/>
    <n v="1"/>
    <m/>
    <m/>
    <m/>
    <m/>
    <m/>
    <m/>
    <m/>
    <m/>
    <m/>
    <m/>
  </r>
  <r>
    <s v="0070"/>
    <x v="7"/>
    <s v="6404199000"/>
    <s v=""/>
    <s v="SPRING"/>
    <s v="-"/>
    <x v="30"/>
    <s v="Sneakers"/>
    <s v="capsole (cemented)"/>
    <s v="PC"/>
    <s v="LOW LACE"/>
    <s v=""/>
    <s v=""/>
    <x v="1"/>
    <s v="77%POLYAMIDE-NYLON 23%POLYESTER"/>
    <s v="SERENDIPITY S-SERENDIPITY LC W"/>
    <s v="Y02350"/>
    <s v="P3390"/>
    <s v="T1015"/>
    <s v="Star white"/>
    <s v="Y02350P3390"/>
    <s v="Y02350P3390T1015"/>
    <s v="Y02350 P3390"/>
    <s v="Y02350_P3390_T1015-01"/>
    <n v="150"/>
    <n v="60"/>
    <n v="120"/>
    <n v="0.7"/>
    <n v="36"/>
    <n v="2"/>
    <s v="17"/>
    <m/>
    <m/>
    <m/>
    <m/>
    <m/>
    <m/>
    <m/>
    <m/>
    <n v="1"/>
    <n v="1"/>
    <m/>
    <m/>
    <m/>
    <m/>
    <m/>
    <m/>
    <m/>
    <m/>
    <m/>
    <m/>
  </r>
  <r>
    <s v="0070"/>
    <x v="7"/>
    <s v="6404199000"/>
    <s v=""/>
    <s v="SUMMER"/>
    <s v="-"/>
    <x v="30"/>
    <s v="Sneakers"/>
    <s v="vulcanized"/>
    <s v="PC"/>
    <s v="LOW LACE"/>
    <s v=""/>
    <s v=""/>
    <x v="1"/>
    <s v="100%POLYESTER"/>
    <s v="ASTICO S-ASTICO LOW CUT W SNEA"/>
    <s v="Y02366"/>
    <s v="PR189"/>
    <s v="T4161"/>
    <s v="Faded Rose"/>
    <s v="Y02366PR189"/>
    <s v="Y02366PR189T4161"/>
    <s v="Y02366 PR189"/>
    <s v="Y02366_PR189_T4161-01"/>
    <n v="100"/>
    <n v="40"/>
    <n v="1960"/>
    <n v="0.7"/>
    <n v="588"/>
    <n v="49"/>
    <s v="17"/>
    <m/>
    <n v="1"/>
    <n v="1"/>
    <n v="3"/>
    <n v="3"/>
    <n v="7"/>
    <n v="9"/>
    <n v="6"/>
    <n v="10"/>
    <n v="5"/>
    <n v="3"/>
    <n v="1"/>
    <m/>
    <m/>
    <m/>
    <m/>
    <m/>
    <m/>
    <m/>
    <m/>
  </r>
  <r>
    <s v="0070"/>
    <x v="7"/>
    <s v="6404199000"/>
    <s v=""/>
    <s v="SUMMER"/>
    <s v="-"/>
    <x v="30"/>
    <s v="Sneakers"/>
    <s v="vulcanized"/>
    <s v="PC"/>
    <s v="LOW LACE"/>
    <s v=""/>
    <s v=""/>
    <x v="1"/>
    <s v="100%POLYESTER"/>
    <s v="ASTICO S-ASTICO LOW CUT W SNEA"/>
    <s v="Y02366"/>
    <s v="PR189"/>
    <s v="T6259"/>
    <s v="Aqua Sky"/>
    <s v="Y02366PR189"/>
    <s v="Y02366PR189T6259"/>
    <s v="Y02366 PR189"/>
    <s v="Y02366_PR189_T6259-01"/>
    <n v="100"/>
    <n v="40"/>
    <n v="1360"/>
    <n v="0.7"/>
    <n v="408.00000000000011"/>
    <n v="34"/>
    <s v="17"/>
    <m/>
    <m/>
    <m/>
    <n v="3"/>
    <n v="2"/>
    <n v="4"/>
    <n v="8"/>
    <n v="4"/>
    <n v="8"/>
    <n v="4"/>
    <m/>
    <n v="1"/>
    <m/>
    <m/>
    <m/>
    <m/>
    <m/>
    <m/>
    <m/>
    <m/>
  </r>
  <r>
    <s v="0070"/>
    <x v="7"/>
    <s v="6404199000"/>
    <s v=""/>
    <s v="SUMMER"/>
    <s v="-"/>
    <x v="30"/>
    <s v="Sneakers"/>
    <s v="vulcanized"/>
    <s v="PC"/>
    <s v="LOW LACE"/>
    <s v=""/>
    <s v=""/>
    <x v="1"/>
    <s v="100%COTTON"/>
    <s v="ASTICO S-ASTICO LOW CUT W SNEA"/>
    <s v="Y02366"/>
    <s v="PS734"/>
    <s v="T4227"/>
    <s v="Fuchsia Rose"/>
    <s v="Y02366PS734"/>
    <s v="Y02366PS734T4227"/>
    <s v="Y02366 PS734"/>
    <s v="Y02366_PS734_T4227-01"/>
    <n v="120"/>
    <n v="48"/>
    <n v="672"/>
    <n v="0.7"/>
    <n v="201.60000000000002"/>
    <n v="14"/>
    <s v="17"/>
    <m/>
    <n v="2"/>
    <n v="1"/>
    <n v="3"/>
    <n v="1"/>
    <n v="6"/>
    <m/>
    <n v="1"/>
    <m/>
    <m/>
    <m/>
    <m/>
    <m/>
    <m/>
    <m/>
    <m/>
    <m/>
    <m/>
    <m/>
    <m/>
  </r>
  <r>
    <s v="0070"/>
    <x v="7"/>
    <s v="6404199000"/>
    <s v=""/>
    <s v="SUMMER"/>
    <s v="-"/>
    <x v="30"/>
    <s v="Sneakers"/>
    <s v="vulcanized"/>
    <s v="PC"/>
    <s v="LOW LACE"/>
    <s v=""/>
    <s v=""/>
    <x v="1"/>
    <s v="100%COTTON"/>
    <s v="ASTICO S-ASTICO LOW CUT W SNEA"/>
    <s v="Y02366"/>
    <s v="PS734"/>
    <s v="T8080"/>
    <s v="Gunmetal"/>
    <s v="Y02366PS734"/>
    <s v="Y02366PS734T8080"/>
    <s v="Y02366 PS734"/>
    <s v="Y02366_PS734_T8080-01"/>
    <n v="120"/>
    <n v="48"/>
    <n v="144"/>
    <n v="0.7"/>
    <n v="43.2"/>
    <n v="3"/>
    <s v="17"/>
    <m/>
    <n v="1"/>
    <n v="2"/>
    <m/>
    <m/>
    <m/>
    <m/>
    <m/>
    <m/>
    <m/>
    <m/>
    <m/>
    <m/>
    <m/>
    <m/>
    <m/>
    <m/>
    <m/>
    <m/>
    <m/>
  </r>
  <r>
    <s v="0070"/>
    <x v="7"/>
    <s v="6404199000"/>
    <s v=""/>
    <s v="SPRING"/>
    <s v="-"/>
    <x v="30"/>
    <s v="Sneakers"/>
    <s v="vulcanized"/>
    <s v="PD"/>
    <s v="MID LACE"/>
    <s v=""/>
    <s v=""/>
    <x v="1"/>
    <s v="100%COTTON"/>
    <s v="ASTICO S-ASTICO MID CUT W  SNE"/>
    <s v="Y02369"/>
    <s v="P2468"/>
    <s v="H8421"/>
    <s v="Black/Fuchsia Rose"/>
    <s v="Y02369P2468"/>
    <s v="Y02369P2468H8421"/>
    <s v="Y02369 P2468"/>
    <s v="Y02369_P2468_H8421-01"/>
    <n v="110"/>
    <n v="44"/>
    <n v="88"/>
    <n v="0.7"/>
    <n v="26.400000000000006"/>
    <n v="2"/>
    <s v="17"/>
    <m/>
    <n v="1"/>
    <m/>
    <m/>
    <m/>
    <m/>
    <m/>
    <m/>
    <m/>
    <m/>
    <n v="1"/>
    <m/>
    <m/>
    <m/>
    <m/>
    <m/>
    <m/>
    <m/>
    <m/>
    <m/>
  </r>
  <r>
    <s v="0070"/>
    <x v="7"/>
    <s v="6402999800"/>
    <s v=""/>
    <s v="SUMMER"/>
    <s v="-"/>
    <x v="30"/>
    <s v="Sneakers"/>
    <s v="capsole (cemented)"/>
    <s v="PH"/>
    <s v="SLIP ON"/>
    <s v=""/>
    <s v=""/>
    <x v="1"/>
    <s v="80%POLYURETHANE 20%COW LEATHER"/>
    <s v="CLEVER S-CLEVER SO W  SNEAKERS"/>
    <s v="Y02383"/>
    <s v="P4028"/>
    <s v="H8595"/>
    <s v="Gray Violet/Star White"/>
    <s v="Y02383P4028"/>
    <s v="Y02383P4028H8595"/>
    <s v="Y02383 P4028"/>
    <s v="Y02383_P4028_H8595-01"/>
    <n v="130"/>
    <n v="52"/>
    <n v="260"/>
    <n v="0.7"/>
    <n v="78"/>
    <n v="5"/>
    <s v="17"/>
    <m/>
    <m/>
    <m/>
    <m/>
    <m/>
    <m/>
    <m/>
    <m/>
    <n v="5"/>
    <m/>
    <m/>
    <m/>
    <m/>
    <m/>
    <m/>
    <m/>
    <m/>
    <m/>
    <m/>
    <m/>
  </r>
  <r>
    <s v="0070"/>
    <x v="7"/>
    <s v="6403999890"/>
    <s v=""/>
    <s v="SPRING"/>
    <s v="-"/>
    <x v="30"/>
    <s v="Sneakers"/>
    <s v="capsole (cemented)"/>
    <s v="PC"/>
    <s v="LOW LACE"/>
    <s v=""/>
    <s v=""/>
    <x v="1"/>
    <s v="100%COW LEATHER"/>
    <s v="VANEELA S-VANEELA LOW SNEAKERS"/>
    <s v="Y02390"/>
    <s v="PR013"/>
    <s v="T1016"/>
    <s v="Dirty White"/>
    <s v="Y02390PR013"/>
    <s v="Y02390PR013T1016"/>
    <s v="Y02390 PR013"/>
    <s v="Y02390_PR013_T1016-01"/>
    <n v="140"/>
    <n v="56"/>
    <n v="448"/>
    <n v="0.7"/>
    <n v="134.40000000000003"/>
    <n v="8"/>
    <s v="17"/>
    <m/>
    <m/>
    <m/>
    <n v="2"/>
    <m/>
    <m/>
    <n v="1"/>
    <n v="1"/>
    <n v="3"/>
    <n v="1"/>
    <m/>
    <m/>
    <m/>
    <m/>
    <m/>
    <m/>
    <m/>
    <m/>
    <m/>
    <m/>
  </r>
  <r>
    <s v="0070"/>
    <x v="7"/>
    <s v="6404199000"/>
    <s v=""/>
    <s v="SUMMER"/>
    <s v="-"/>
    <x v="30"/>
    <s v="Sneakers"/>
    <s v="vulcanized"/>
    <s v="PD"/>
    <s v="MID LACE"/>
    <s v=""/>
    <s v=""/>
    <x v="1"/>
    <s v="100%POLYESTER"/>
    <s v="ASTICO S-ASTICO MC WEDGE SNEAK"/>
    <s v="Y02492"/>
    <s v="PR189"/>
    <s v="T8056"/>
    <s v="Glacier Gray"/>
    <s v="Y02492PR189"/>
    <s v="Y02492PR189T8056"/>
    <s v="Y02492 PR189"/>
    <s v="Y02492_PR189_T8056-01"/>
    <n v="180"/>
    <n v="72"/>
    <n v="216"/>
    <n v="0.7"/>
    <n v="64.800000000000011"/>
    <n v="3"/>
    <s v="17"/>
    <m/>
    <m/>
    <m/>
    <m/>
    <m/>
    <m/>
    <m/>
    <m/>
    <m/>
    <m/>
    <n v="2"/>
    <n v="1"/>
    <m/>
    <m/>
    <m/>
    <m/>
    <m/>
    <m/>
    <m/>
    <m/>
  </r>
  <r>
    <s v="0070"/>
    <x v="7"/>
    <s v="6403911890"/>
    <s v=""/>
    <s v="SPRING"/>
    <s v="-"/>
    <x v="30"/>
    <s v="Sneakers"/>
    <s v="vulcanized"/>
    <s v="PD"/>
    <s v="MID LACE"/>
    <s v=""/>
    <s v=""/>
    <x v="1"/>
    <s v="100%COW LEATHER"/>
    <s v="MYDORI S-MYDORI MC W SNEAKERS"/>
    <s v="Y02542"/>
    <s v="P3821"/>
    <s v="H3797"/>
    <s v="Turquoise"/>
    <s v="Y02542P3821"/>
    <s v="Y02542P3821H3797"/>
    <s v="Y02542 P3821"/>
    <s v="Y02542_P3821_H3797-01"/>
    <n v="220"/>
    <n v="88"/>
    <n v="880"/>
    <n v="0.7"/>
    <n v="264"/>
    <n v="10"/>
    <s v="17"/>
    <m/>
    <m/>
    <m/>
    <m/>
    <m/>
    <m/>
    <n v="5"/>
    <n v="1"/>
    <m/>
    <n v="3"/>
    <n v="1"/>
    <m/>
    <m/>
    <m/>
    <m/>
    <m/>
    <m/>
    <m/>
    <m/>
    <m/>
  </r>
  <r>
    <s v="0070"/>
    <x v="7"/>
    <s v="6403911890"/>
    <s v=""/>
    <s v="SPRING"/>
    <s v="-"/>
    <x v="30"/>
    <s v="Sneakers"/>
    <s v="vulcanized"/>
    <s v="PD"/>
    <s v="MID LACE"/>
    <s v=""/>
    <s v=""/>
    <x v="1"/>
    <s v="100%COW LEATHER"/>
    <s v="MYDORI S-MYDORI MC W SNEAKERS"/>
    <s v="Y02542"/>
    <s v="P3862"/>
    <s v="H2582"/>
    <s v="Black/Gold"/>
    <s v="Y02542P3862"/>
    <s v="Y02542P3862H2582"/>
    <s v="Y02542 P3862"/>
    <s v="Y02542_P3862_H2582-01"/>
    <n v="220"/>
    <n v="88"/>
    <n v="1848"/>
    <n v="0.7"/>
    <n v="554.40000000000009"/>
    <n v="21"/>
    <s v="17"/>
    <m/>
    <n v="1"/>
    <m/>
    <n v="2"/>
    <n v="2"/>
    <n v="4"/>
    <n v="3"/>
    <n v="3"/>
    <n v="2"/>
    <n v="3"/>
    <n v="1"/>
    <m/>
    <m/>
    <m/>
    <m/>
    <m/>
    <m/>
    <m/>
    <m/>
    <m/>
  </r>
  <r>
    <s v="0070"/>
    <x v="7"/>
    <s v="6403999890"/>
    <s v=""/>
    <s v="HOLIDAY"/>
    <s v="-"/>
    <x v="30"/>
    <s v="Sneakers"/>
    <s v="capsole (cemented)"/>
    <s v="PC"/>
    <s v="LOW LACE"/>
    <s v=""/>
    <s v=""/>
    <x v="1"/>
    <s v="77%COW LEATHER 23%POLYESTER"/>
    <s v="SERENDIPITY S-SERENDIPITY LC E"/>
    <s v="Y02544"/>
    <s v="P3812"/>
    <s v="H8416"/>
    <s v="White/Black/Rosa Antico/Silver"/>
    <s v="Y02544P3812"/>
    <s v="Y02544P3812H8416"/>
    <s v="Y02544 P3812"/>
    <s v="Y02544_P3812_H8416-01"/>
    <n v="250"/>
    <n v="100"/>
    <n v="500"/>
    <n v="0.7"/>
    <n v="150"/>
    <n v="5"/>
    <s v="17"/>
    <m/>
    <m/>
    <m/>
    <m/>
    <m/>
    <n v="1"/>
    <n v="1"/>
    <m/>
    <n v="1"/>
    <n v="2"/>
    <m/>
    <m/>
    <m/>
    <m/>
    <m/>
    <m/>
    <m/>
    <m/>
    <m/>
    <m/>
  </r>
  <r>
    <s v="0070"/>
    <x v="7"/>
    <s v="6404199000"/>
    <s v=""/>
    <s v="SUMMER"/>
    <s v="-"/>
    <x v="30"/>
    <s v="Sneakers"/>
    <s v="capsole (cemented)"/>
    <s v="PC"/>
    <s v="LOW LACE"/>
    <s v=""/>
    <s v=""/>
    <x v="1"/>
    <s v="77%POLYAMIDE-NYLON 23%POLYESTER"/>
    <s v="SERENDIPITY S-SERENDIPITY LC E"/>
    <s v="Y02544"/>
    <s v="P4014"/>
    <s v="H7269"/>
    <s v="Star White/Silver"/>
    <s v="Y02544P4014"/>
    <s v="Y02544P4014H7269"/>
    <s v="Y02544 P4014"/>
    <s v="Y02544_P4014_H7269-01"/>
    <n v="190"/>
    <n v="76"/>
    <n v="228"/>
    <n v="0.7"/>
    <n v="68.400000000000006"/>
    <n v="3"/>
    <s v="17"/>
    <m/>
    <m/>
    <m/>
    <n v="1"/>
    <m/>
    <m/>
    <m/>
    <m/>
    <n v="2"/>
    <m/>
    <m/>
    <m/>
    <m/>
    <m/>
    <m/>
    <m/>
    <m/>
    <m/>
    <m/>
    <m/>
  </r>
  <r>
    <s v="0070"/>
    <x v="7"/>
    <s v="6404199000"/>
    <s v=""/>
    <s v="SUMMER"/>
    <s v="-"/>
    <x v="30"/>
    <s v="Sneakers"/>
    <s v="vulcanized"/>
    <s v="PH"/>
    <s v="SLIP ON"/>
    <s v=""/>
    <s v=""/>
    <x v="1"/>
    <s v="75%COTTON 25%COW LEATHER"/>
    <s v="ASTICO S-ASTICO MZIP W SNEAKER"/>
    <s v="Y02567"/>
    <s v="P4001"/>
    <s v="T4226"/>
    <s v="Hot pink"/>
    <s v="Y02567P4001"/>
    <s v="Y02567P4001T4226"/>
    <s v="Y02567 P4001"/>
    <s v="Y02567_P4001_T4226-01"/>
    <n v="180"/>
    <n v="72"/>
    <n v="432"/>
    <n v="0.7"/>
    <n v="129.60000000000002"/>
    <n v="6"/>
    <s v="17"/>
    <m/>
    <m/>
    <m/>
    <m/>
    <m/>
    <m/>
    <n v="2"/>
    <n v="1"/>
    <n v="3"/>
    <m/>
    <m/>
    <m/>
    <m/>
    <m/>
    <m/>
    <m/>
    <m/>
    <m/>
    <m/>
    <m/>
  </r>
  <r>
    <s v="0070"/>
    <x v="7"/>
    <s v="6403911890"/>
    <s v=""/>
    <s v="HOLIDAY"/>
    <s v="-"/>
    <x v="30"/>
    <s v="Sneakers"/>
    <s v="vulcanized"/>
    <s v="PH"/>
    <s v="SLIP ON"/>
    <s v=""/>
    <s v=""/>
    <x v="1"/>
    <s v="100%COTTON"/>
    <s v="ASTICO S-ASTICO MZIP W SNEAKER"/>
    <s v="Y02567"/>
    <s v="PR258"/>
    <s v="T8013"/>
    <s v="Black"/>
    <s v="Y02567PR258"/>
    <s v="Y02567PR258T8013"/>
    <s v="Y02567 PR258"/>
    <s v="Y02567_PR258_T8013-01"/>
    <n v="180"/>
    <n v="72"/>
    <n v="504"/>
    <n v="0.7"/>
    <n v="151.20000000000005"/>
    <n v="7"/>
    <s v="17"/>
    <m/>
    <m/>
    <m/>
    <m/>
    <m/>
    <m/>
    <n v="5"/>
    <m/>
    <n v="2"/>
    <m/>
    <m/>
    <m/>
    <m/>
    <m/>
    <m/>
    <m/>
    <m/>
    <m/>
    <m/>
    <m/>
  </r>
  <r>
    <s v="0070"/>
    <x v="7"/>
    <s v="6404199000"/>
    <s v=""/>
    <s v="SUMMER"/>
    <s v="-"/>
    <x v="30"/>
    <s v="Sneakers"/>
    <s v="capsole (cemented)"/>
    <s v="PC"/>
    <s v="LOW LACE"/>
    <s v=""/>
    <s v=""/>
    <x v="1"/>
    <s v="100%POLYESTER"/>
    <s v="VANEELA S-VANEELA LC SNEAKERS"/>
    <s v="Y02582"/>
    <s v="P1410"/>
    <s v="T9002"/>
    <s v="Silver"/>
    <s v="Y02582P1410"/>
    <s v="Y02582P1410T9002"/>
    <s v="Y02582 P1410"/>
    <s v="Y02582_P1410_T9002-01"/>
    <n v="150"/>
    <n v="60"/>
    <n v="480"/>
    <n v="0.7"/>
    <n v="144"/>
    <n v="8"/>
    <s v="17"/>
    <m/>
    <m/>
    <m/>
    <n v="2"/>
    <m/>
    <n v="1"/>
    <n v="1"/>
    <m/>
    <n v="2"/>
    <n v="2"/>
    <m/>
    <m/>
    <m/>
    <m/>
    <m/>
    <m/>
    <m/>
    <m/>
    <m/>
    <m/>
  </r>
  <r>
    <s v="0003"/>
    <x v="8"/>
    <s v="6203423100"/>
    <s v="M"/>
    <s v="SPRING"/>
    <s v="-"/>
    <x v="21"/>
    <s v="5 pockets"/>
    <s v="PANTALONI"/>
    <s v="DE"/>
    <s v="Denim              "/>
    <s v=""/>
    <s v=""/>
    <x v="0"/>
    <s v="100%COTTON"/>
    <s v="EXCESS-NP PANTALONI"/>
    <s v="00CY34"/>
    <s v="BG82Z"/>
    <s v="01"/>
    <s v="."/>
    <s v="00CY34BG82Z"/>
    <s v="00CY34BG82Z01"/>
    <s v="00CY34 BG82Z"/>
    <s v="00CY34_BG82Z_01-01"/>
    <n v="260"/>
    <n v="104"/>
    <n v="104"/>
    <n v="0.7"/>
    <n v="31.200000000000003"/>
    <n v="1"/>
    <s v="01"/>
    <m/>
    <m/>
    <m/>
    <m/>
    <m/>
    <m/>
    <m/>
    <m/>
    <n v="1"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0"/>
    <s v="100%COTTON"/>
    <s v="CAP-CUTY CAPPELLO"/>
    <s v="A00584"/>
    <s v="0KAVL"/>
    <s v="100"/>
    <s v="BRIGHT WHITE"/>
    <s v="A005840KAVL"/>
    <s v="A005840KAVL100"/>
    <s v="A00584 0KAVL"/>
    <s v="A00584_0KAVL_100-01"/>
    <n v="55"/>
    <n v="22"/>
    <n v="1430"/>
    <n v="0.7"/>
    <n v="429.00000000000011"/>
    <n v="65"/>
    <s v="05"/>
    <m/>
    <n v="60"/>
    <n v="5"/>
    <m/>
    <m/>
    <m/>
    <m/>
    <m/>
    <m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0"/>
    <s v="100%COTTON"/>
    <s v="CAP-CUTY CAPPELLO"/>
    <s v="A00584"/>
    <s v="0KAVL"/>
    <s v="900"/>
    <s v="CAVIAR"/>
    <s v="A005840KAVL"/>
    <s v="A005840KAVL900"/>
    <s v="A00584 0KAVL"/>
    <s v="A00584_0KAVL_900-01"/>
    <n v="55"/>
    <n v="22"/>
    <n v="1078"/>
    <n v="0.7"/>
    <n v="323.40000000000009"/>
    <n v="49"/>
    <s v="05"/>
    <m/>
    <n v="49"/>
    <m/>
    <m/>
    <m/>
    <m/>
    <m/>
    <m/>
    <m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0"/>
    <s v="100%COTTON+EMBROIDERY YARN 100%POLYESTER"/>
    <s v="CERA  CAPPELLO"/>
    <s v="A02121"/>
    <s v="0DBBI"/>
    <s v="900"/>
    <s v="CAVIAR"/>
    <s v="A021210DBBI"/>
    <s v="A021210DBBI900"/>
    <s v="A02121 0DBBI"/>
    <s v="A02121_0DBBI_900-01"/>
    <n v="100"/>
    <n v="40"/>
    <n v="440"/>
    <n v="0.7"/>
    <n v="132"/>
    <n v="11"/>
    <s v="05"/>
    <m/>
    <n v="11"/>
    <m/>
    <m/>
    <m/>
    <m/>
    <m/>
    <m/>
    <m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0"/>
    <s v="100%COTTON+EMBROIDERY YARN 100%POLYESTER"/>
    <s v="CERA  CAPPELLO"/>
    <s v="A02121"/>
    <s v="0DBBI"/>
    <s v="3BH"/>
    <s v="RASPBERRY WINE"/>
    <s v="A021210DBBI"/>
    <s v="A021210DBBI3BH"/>
    <s v="A02121 0DBBI"/>
    <s v="A02121_0DBBI_3BH-01"/>
    <n v="100"/>
    <n v="40"/>
    <n v="40"/>
    <n v="0.7"/>
    <n v="12"/>
    <n v="1"/>
    <s v="05"/>
    <m/>
    <m/>
    <n v="1"/>
    <m/>
    <m/>
    <m/>
    <m/>
    <m/>
    <m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0"/>
    <s v="100%COTTON+EMBROIDERY YARN 100%POLYESTER"/>
    <s v="CERA  CAPPELLO"/>
    <s v="A02121"/>
    <s v="0DBBI"/>
    <s v="5II"/>
    <s v="CERAMIC"/>
    <s v="A021210DBBI"/>
    <s v="A021210DBBI5II"/>
    <s v="A02121 0DBBI"/>
    <s v="A02121_0DBBI_5II-01"/>
    <n v="100"/>
    <n v="40"/>
    <n v="40"/>
    <n v="0.7"/>
    <n v="12"/>
    <n v="1"/>
    <s v="05"/>
    <m/>
    <m/>
    <n v="1"/>
    <m/>
    <m/>
    <m/>
    <m/>
    <m/>
    <m/>
    <m/>
    <m/>
    <m/>
    <m/>
    <m/>
    <m/>
    <m/>
    <m/>
    <m/>
    <m/>
    <m/>
  </r>
  <r>
    <s v="0001"/>
    <x v="9"/>
    <s v="6505003000"/>
    <s v=""/>
    <s v="HIGH SUMMER"/>
    <s v="-"/>
    <x v="32"/>
    <s v="Caps"/>
    <s v="ACCESSORI VARI"/>
    <s v="WV"/>
    <s v="Woven"/>
    <s v=""/>
    <s v=""/>
    <x v="0"/>
    <s v="100%POLYESTER"/>
    <s v="DURBO CAPPELLO"/>
    <s v="A02469"/>
    <s v="0GBBW"/>
    <s v="21I"/>
    <s v="BLAZING YELLOW"/>
    <s v="A024690GBBW"/>
    <s v="A024690GBBW21I"/>
    <s v="A02469 0GBBW"/>
    <s v="A02469_0GBBW_21I-01"/>
    <n v="55"/>
    <n v="22"/>
    <n v="22"/>
    <n v="0.7"/>
    <n v="6.6000000000000014"/>
    <n v="1"/>
    <s v="05"/>
    <m/>
    <n v="1"/>
    <m/>
    <m/>
    <m/>
    <m/>
    <m/>
    <m/>
    <m/>
    <m/>
    <m/>
    <m/>
    <m/>
    <m/>
    <m/>
    <m/>
    <m/>
    <m/>
    <m/>
    <m/>
  </r>
  <r>
    <s v="0001"/>
    <x v="9"/>
    <s v="6505003000"/>
    <s v=""/>
    <s v="HIGH SUMMER"/>
    <s v="-"/>
    <x v="32"/>
    <s v="Caps"/>
    <s v="ACCESSORI VARI"/>
    <s v="WV"/>
    <s v="Woven"/>
    <s v=""/>
    <s v=""/>
    <x v="0"/>
    <s v="100%POLYESTER"/>
    <s v="DURBO CAPPELLO"/>
    <s v="A02469"/>
    <s v="0GBBW"/>
    <s v="5IQ"/>
    <s v="BALSAM"/>
    <s v="A024690GBBW"/>
    <s v="A024690GBBW5IQ"/>
    <s v="A02469 0GBBW"/>
    <s v="A02469_0GBBW_5IQ-01"/>
    <n v="55"/>
    <n v="22"/>
    <n v="66"/>
    <n v="0.7"/>
    <n v="19.800000000000004"/>
    <n v="3"/>
    <s v="05"/>
    <m/>
    <n v="1"/>
    <n v="2"/>
    <m/>
    <m/>
    <m/>
    <m/>
    <m/>
    <m/>
    <m/>
    <m/>
    <m/>
    <m/>
    <m/>
    <m/>
    <m/>
    <m/>
    <m/>
    <m/>
    <m/>
  </r>
  <r>
    <s v="0001"/>
    <x v="9"/>
    <s v="6505003000"/>
    <s v=""/>
    <s v="SUMMER"/>
    <s v="-"/>
    <x v="32"/>
    <s v="Caps"/>
    <s v="ACCESSORI VARI"/>
    <s v="WV"/>
    <s v="Woven"/>
    <s v=""/>
    <s v=""/>
    <x v="0"/>
    <s v="100%COTTON+EMBROIDERY YARN 100%POLYESTER"/>
    <s v="DOSTER CAPPELLO"/>
    <s v="A02470"/>
    <s v="0GBBV"/>
    <s v="900"/>
    <s v="CAVIAR"/>
    <s v="A024700GBBV"/>
    <s v="A024700GBBV900"/>
    <s v="A02470 0GBBV"/>
    <s v="A02470_0GBBV_900-01"/>
    <n v="120"/>
    <n v="48"/>
    <n v="816"/>
    <n v="0.7"/>
    <n v="244.80000000000007"/>
    <n v="17"/>
    <s v="05"/>
    <m/>
    <n v="16"/>
    <n v="1"/>
    <m/>
    <m/>
    <m/>
    <m/>
    <m/>
    <m/>
    <m/>
    <m/>
    <m/>
    <m/>
    <m/>
    <m/>
    <m/>
    <m/>
    <m/>
    <m/>
    <m/>
  </r>
  <r>
    <s v="0001"/>
    <x v="9"/>
    <s v="6505003000"/>
    <s v=""/>
    <s v="SUMMER"/>
    <s v="-"/>
    <x v="32"/>
    <s v="Caps"/>
    <s v="ACCESSORI VARI"/>
    <s v="WV"/>
    <s v="Woven"/>
    <s v=""/>
    <s v=""/>
    <x v="0"/>
    <s v="100%COTTON"/>
    <s v="D-BETY CAPPELLO"/>
    <s v="A02534"/>
    <s v="0EBBR"/>
    <s v="01"/>
    <s v="."/>
    <s v="A025340EBBR"/>
    <s v="A025340EBBR01"/>
    <s v="A02534 0EBBR"/>
    <s v="A02534_0EBBR_01-01"/>
    <n v="70"/>
    <n v="28"/>
    <n v="252"/>
    <n v="0.7"/>
    <n v="75.600000000000023"/>
    <n v="9"/>
    <s v="05"/>
    <m/>
    <n v="9"/>
    <m/>
    <m/>
    <m/>
    <m/>
    <m/>
    <m/>
    <m/>
    <m/>
    <m/>
    <m/>
    <m/>
    <m/>
    <m/>
    <m/>
    <m/>
    <m/>
    <m/>
    <m/>
  </r>
  <r>
    <s v="0001"/>
    <x v="9"/>
    <s v="6505003000"/>
    <s v=""/>
    <s v="SUMMER"/>
    <s v="-"/>
    <x v="32"/>
    <s v="Caps"/>
    <s v="ACCESSORI VARI"/>
    <s v="WV"/>
    <s v="Woven"/>
    <s v=""/>
    <s v=""/>
    <x v="0"/>
    <s v="100%COTTON"/>
    <s v="D-BETY CAPPELLO"/>
    <s v="A02534"/>
    <s v="0EBBR"/>
    <s v="900"/>
    <s v="CAVIAR"/>
    <s v="A025340EBBR"/>
    <s v="A025340EBBR900"/>
    <s v="A02534 0EBBR"/>
    <s v="A02534_0EBBR_900-01"/>
    <n v="70"/>
    <n v="28"/>
    <n v="476"/>
    <n v="0.7"/>
    <n v="142.80000000000001"/>
    <n v="17"/>
    <s v="05"/>
    <m/>
    <n v="17"/>
    <m/>
    <m/>
    <m/>
    <m/>
    <m/>
    <m/>
    <m/>
    <m/>
    <m/>
    <m/>
    <m/>
    <m/>
    <m/>
    <m/>
    <m/>
    <m/>
    <m/>
    <m/>
  </r>
  <r>
    <s v="0001"/>
    <x v="9"/>
    <s v="6505009090"/>
    <s v=""/>
    <s v="SUMMER"/>
    <s v="-"/>
    <x v="32"/>
    <s v="Caps"/>
    <s v="ACCESSORI VARI"/>
    <s v="WV"/>
    <s v="Woven"/>
    <s v=""/>
    <s v=""/>
    <x v="0"/>
    <s v="100%COTTON"/>
    <s v="D-BATHY CAPPELLO"/>
    <s v="A02535"/>
    <s v="0EBBR"/>
    <s v="01"/>
    <s v="."/>
    <s v="A025350EBBR"/>
    <s v="A025350EBBR01"/>
    <s v="A02535 0EBBR"/>
    <s v="A02535_0EBBR_01-01"/>
    <n v="80"/>
    <n v="32"/>
    <n v="32"/>
    <n v="0.7"/>
    <n v="9.6000000000000014"/>
    <n v="1"/>
    <s v="05"/>
    <m/>
    <n v="1"/>
    <m/>
    <m/>
    <m/>
    <m/>
    <m/>
    <m/>
    <m/>
    <m/>
    <m/>
    <m/>
    <m/>
    <m/>
    <m/>
    <m/>
    <m/>
    <m/>
    <m/>
    <m/>
  </r>
  <r>
    <s v="0001"/>
    <x v="9"/>
    <s v="6505003000"/>
    <s v=""/>
    <s v="SUMMER"/>
    <s v="-"/>
    <x v="32"/>
    <s v="Caps"/>
    <s v="ACCESSORI VARI"/>
    <s v="WV"/>
    <s v="Woven"/>
    <s v=""/>
    <s v=""/>
    <x v="0"/>
    <s v="100%COTTON"/>
    <s v="DECHO CAPPELLO"/>
    <s v="A02536"/>
    <s v="0QBBQ"/>
    <s v="900"/>
    <s v="CAVIAR"/>
    <s v="A025360QBBQ"/>
    <s v="A025360QBBQ900"/>
    <s v="A02536 0QBBQ"/>
    <s v="A02536_0QBBQ_900-01"/>
    <n v="70"/>
    <n v="28"/>
    <n v="924"/>
    <n v="0.7"/>
    <n v="277.20000000000005"/>
    <n v="33"/>
    <s v="05"/>
    <m/>
    <n v="33"/>
    <m/>
    <m/>
    <m/>
    <m/>
    <m/>
    <m/>
    <m/>
    <m/>
    <m/>
    <m/>
    <m/>
    <m/>
    <m/>
    <m/>
    <m/>
    <m/>
    <m/>
    <m/>
  </r>
  <r>
    <s v="0001"/>
    <x v="9"/>
    <s v="6505003000"/>
    <s v=""/>
    <s v="SUMMER"/>
    <s v="-"/>
    <x v="32"/>
    <s v="Caps"/>
    <s v="ACCESSORI VARI"/>
    <s v="WV"/>
    <s v="Woven"/>
    <s v=""/>
    <s v=""/>
    <x v="0"/>
    <s v="OUTER 100%NYLON+INNER 100%POLYESTER"/>
    <s v="C-TRET CAPPELLO"/>
    <s v="A02576"/>
    <s v="0EBBQ"/>
    <s v="900"/>
    <s v="CAVIAR"/>
    <s v="A025760EBBQ"/>
    <s v="A025760EBBQ900"/>
    <s v="A02576 0EBBQ"/>
    <s v="A02576_0EBBQ_900-01"/>
    <n v="80"/>
    <n v="32"/>
    <n v="1088"/>
    <n v="0.7"/>
    <n v="326.40000000000009"/>
    <n v="34"/>
    <s v="05"/>
    <m/>
    <n v="24"/>
    <n v="10"/>
    <m/>
    <m/>
    <m/>
    <m/>
    <m/>
    <m/>
    <m/>
    <m/>
    <m/>
    <m/>
    <m/>
    <m/>
    <m/>
    <m/>
    <m/>
    <m/>
    <m/>
  </r>
  <r>
    <s v="0001"/>
    <x v="9"/>
    <s v="6505003000"/>
    <s v=""/>
    <s v="SPRING"/>
    <s v="-"/>
    <x v="32"/>
    <s v="Caps"/>
    <s v="ACCESSORI VARI"/>
    <s v="WV"/>
    <s v="Woven"/>
    <s v=""/>
    <s v=""/>
    <x v="2"/>
    <s v="100%COTTON"/>
    <s v="CONDI-MAX CAPPELLO"/>
    <s v="00SHHZ"/>
    <s v="0NAUI"/>
    <s v="9CD"/>
    <s v="GREY"/>
    <s v="00SHHZ0NAUI"/>
    <s v="00SHHZ0NAUI9CD"/>
    <s v="00SHHZ 0NAUI"/>
    <s v="00SHHZ_0NAUI_9CD-01"/>
    <n v="70"/>
    <n v="28"/>
    <n v="784"/>
    <n v="0.7"/>
    <n v="235.20000000000005"/>
    <n v="28"/>
    <s v="05"/>
    <m/>
    <n v="28"/>
    <m/>
    <m/>
    <m/>
    <m/>
    <m/>
    <m/>
    <m/>
    <m/>
    <m/>
    <m/>
    <m/>
    <m/>
    <m/>
    <m/>
    <m/>
    <m/>
    <m/>
    <m/>
  </r>
  <r>
    <s v="0001"/>
    <x v="9"/>
    <s v="6201301099"/>
    <s v=""/>
    <s v="RAGS"/>
    <s v="-"/>
    <x v="10"/>
    <s v="Jackets"/>
    <s v="GIUBBINI"/>
    <s v="DE"/>
    <s v="Denim              "/>
    <s v=""/>
    <s v=""/>
    <x v="0"/>
    <s v="99%COTTON 1%ELASTANE"/>
    <s v="R-ELSHAR-XP  GIACCA"/>
    <s v="00S0EW"/>
    <s v="RT007"/>
    <s v="01"/>
    <s v="."/>
    <s v="00S0EWRT007"/>
    <s v="00S0EWRT00701"/>
    <s v="00S0EW RT007"/>
    <s v="00S0EW_RT007_01-01"/>
    <n v="180"/>
    <n v="72"/>
    <n v="1080"/>
    <n v="0.7"/>
    <n v="324"/>
    <n v="15"/>
    <s v="25"/>
    <m/>
    <m/>
    <n v="3"/>
    <n v="1"/>
    <n v="4"/>
    <n v="6"/>
    <n v="1"/>
    <m/>
    <m/>
    <m/>
    <m/>
    <m/>
    <m/>
    <m/>
    <m/>
    <m/>
    <m/>
    <m/>
    <m/>
    <m/>
  </r>
  <r>
    <s v="0001"/>
    <x v="9"/>
    <s v="6201920090"/>
    <s v=""/>
    <s v="RAGS"/>
    <s v="-"/>
    <x v="10"/>
    <s v="Jackets"/>
    <s v="GIUBBINI"/>
    <s v="DE"/>
    <s v="Denim              "/>
    <s v=""/>
    <s v=""/>
    <x v="0"/>
    <s v="100%COTTON"/>
    <s v="R-ELSHAR-XP  GIACCA"/>
    <s v="00S0EW"/>
    <s v="RT008"/>
    <s v="01"/>
    <s v="."/>
    <s v="00S0EWRT008"/>
    <s v="00S0EWRT00801"/>
    <s v="00S0EW RT008"/>
    <s v="00S0EW_RT008_01-01"/>
    <n v="180"/>
    <n v="72"/>
    <n v="648"/>
    <n v="0.7"/>
    <n v="194.40000000000003"/>
    <n v="9"/>
    <s v="25"/>
    <m/>
    <m/>
    <n v="1"/>
    <n v="2"/>
    <n v="4"/>
    <n v="1"/>
    <n v="1"/>
    <m/>
    <m/>
    <m/>
    <m/>
    <m/>
    <m/>
    <m/>
    <m/>
    <m/>
    <m/>
    <m/>
    <m/>
    <m/>
  </r>
  <r>
    <s v="0001"/>
    <x v="9"/>
    <s v="6201401090"/>
    <s v="P"/>
    <s v="RAGS"/>
    <s v="-"/>
    <x v="10"/>
    <s v="Jackets"/>
    <s v="GIUBBINI"/>
    <s v="WV"/>
    <s v="Woven"/>
    <s v=""/>
    <s v=""/>
    <x v="0"/>
    <s v="100%POLYESTER"/>
    <s v="J-QUAD GIACCA"/>
    <s v="00SB88"/>
    <s v="0EARM"/>
    <s v="900"/>
    <s v="CAVIAR"/>
    <s v="00SB880EARM"/>
    <s v="00SB880EARM900"/>
    <s v="00SB88 0EARM"/>
    <s v="00SB88_0EARM_900-01"/>
    <n v="180"/>
    <n v="72"/>
    <n v="72"/>
    <n v="0.7"/>
    <n v="21.6"/>
    <n v="1"/>
    <s v="25"/>
    <m/>
    <m/>
    <n v="1"/>
    <m/>
    <m/>
    <m/>
    <m/>
    <m/>
    <m/>
    <m/>
    <m/>
    <m/>
    <m/>
    <m/>
    <m/>
    <m/>
    <m/>
    <m/>
    <m/>
    <m/>
  </r>
  <r>
    <s v="0001"/>
    <x v="9"/>
    <s v="6201401090"/>
    <s v="P"/>
    <s v="RAGS"/>
    <s v="-"/>
    <x v="10"/>
    <s v="Jackets"/>
    <s v="GIUBBINI"/>
    <s v="WV"/>
    <s v="Woven"/>
    <s v=""/>
    <s v=""/>
    <x v="0"/>
    <s v="100%POLYESTER"/>
    <s v="J-QUAD GIACCA"/>
    <s v="00SB88"/>
    <s v="0EARM"/>
    <s v="81E"/>
    <s v="TOTAL ECLIPSE"/>
    <s v="00SB880EARM"/>
    <s v="00SB880EARM81E"/>
    <s v="00SB88 0EARM"/>
    <s v="00SB88_0EARM_81E-01"/>
    <n v="180"/>
    <n v="72"/>
    <n v="792"/>
    <n v="0.7"/>
    <n v="237.60000000000002"/>
    <n v="11"/>
    <s v="25"/>
    <m/>
    <n v="1"/>
    <n v="1"/>
    <n v="4"/>
    <n v="5"/>
    <m/>
    <m/>
    <m/>
    <m/>
    <m/>
    <m/>
    <m/>
    <m/>
    <m/>
    <m/>
    <m/>
    <m/>
    <m/>
    <m/>
    <m/>
  </r>
  <r>
    <s v="0001"/>
    <x v="9"/>
    <s v="6201930000"/>
    <s v=""/>
    <s v="RAGS"/>
    <s v="-"/>
    <x v="10"/>
    <s v="Jackets"/>
    <s v="GIUBBINI"/>
    <s v="WV"/>
    <s v="Woven"/>
    <s v=""/>
    <s v=""/>
    <x v="0"/>
    <s v="100%POLYAMIDE-NYLON+RIB 93%ACRYLIC 6%POLYESTER 1%ELASTANE-SPANDEX"/>
    <s v="J-ROSS-NEW-REV GIACCA"/>
    <s v="00SQEC"/>
    <s v="REAZA"/>
    <s v="51F"/>
    <s v="OLIVE NIGHT"/>
    <s v="00SQECREAZA"/>
    <s v="00SQECREAZA51F"/>
    <s v="00SQEC REAZA"/>
    <s v="00SQEC_REAZA_51F-01"/>
    <n v="230"/>
    <n v="92"/>
    <n v="460"/>
    <n v="0.7"/>
    <n v="138"/>
    <n v="5"/>
    <s v="25"/>
    <m/>
    <m/>
    <m/>
    <m/>
    <m/>
    <n v="2"/>
    <n v="3"/>
    <m/>
    <m/>
    <m/>
    <m/>
    <m/>
    <m/>
    <m/>
    <m/>
    <m/>
    <m/>
    <m/>
    <m/>
    <m/>
  </r>
  <r>
    <s v="0001"/>
    <x v="9"/>
    <s v="6201930000"/>
    <s v=""/>
    <s v="RAGS"/>
    <s v="-"/>
    <x v="10"/>
    <s v="Jackets"/>
    <s v="GIUBBINI"/>
    <s v="WV"/>
    <s v="Woven"/>
    <s v=""/>
    <s v=""/>
    <x v="0"/>
    <s v="100%POLYAMIDE-NYLON+RIB 93%ACRYLIC 6%POLYESTER 1%ELASTANE-SPANDEX"/>
    <s v="J-ROSS-NEW-REV GIACCA"/>
    <s v="00SQEC"/>
    <s v="REAZA"/>
    <s v="8MD"/>
    <s v="BLU OTTANIO"/>
    <s v="00SQECREAZA"/>
    <s v="00SQECREAZA8MD"/>
    <s v="00SQEC REAZA"/>
    <s v="00SQEC_REAZA_8MD-01"/>
    <n v="230"/>
    <n v="92"/>
    <n v="460"/>
    <n v="0.7"/>
    <n v="138"/>
    <n v="5"/>
    <s v="25"/>
    <m/>
    <m/>
    <m/>
    <m/>
    <m/>
    <n v="3"/>
    <n v="2"/>
    <m/>
    <m/>
    <m/>
    <m/>
    <m/>
    <m/>
    <m/>
    <m/>
    <m/>
    <m/>
    <m/>
    <m/>
    <m/>
  </r>
  <r>
    <s v="0001"/>
    <x v="9"/>
    <s v="6201930000"/>
    <s v=""/>
    <s v="RAGS"/>
    <s v="-"/>
    <x v="10"/>
    <s v="Jackets"/>
    <s v="GIUBBINI"/>
    <s v="WV"/>
    <s v="Woven"/>
    <s v=""/>
    <s v=""/>
    <x v="0"/>
    <s v="100%POLYAMIDE-NYLON+RIB 93%ACRYLIC 6%POLYESTER 1%ELASTANE-SPANDEX"/>
    <s v="J-ROSS-NEW-REV GIACCA"/>
    <s v="00SQEC"/>
    <s v="REAZA"/>
    <s v="9XX"/>
    <s v="BLACK BLACK BLACK"/>
    <s v="00SQECREAZA"/>
    <s v="00SQECREAZA9XX"/>
    <s v="00SQEC REAZA"/>
    <s v="00SQEC_REAZA_9XX-01"/>
    <n v="230"/>
    <n v="92"/>
    <n v="368"/>
    <n v="0.7"/>
    <n v="110.40000000000003"/>
    <n v="4"/>
    <s v="25"/>
    <m/>
    <m/>
    <m/>
    <m/>
    <m/>
    <n v="2"/>
    <n v="2"/>
    <m/>
    <m/>
    <m/>
    <m/>
    <m/>
    <m/>
    <m/>
    <m/>
    <m/>
    <m/>
    <m/>
    <m/>
    <m/>
  </r>
  <r>
    <s v="0001"/>
    <x v="9"/>
    <s v="6201920090"/>
    <s v=""/>
    <s v="RAGS"/>
    <s v="-"/>
    <x v="10"/>
    <s v="Jackets"/>
    <s v="GIUBBINI"/>
    <s v="DE"/>
    <s v="Denim              "/>
    <s v=""/>
    <s v=""/>
    <x v="0"/>
    <s v="100%COTTON"/>
    <s v="NHILL"/>
    <s v="00STPS"/>
    <s v="RT009"/>
    <s v="02"/>
    <s v="."/>
    <s v="00STPSRT009"/>
    <s v="00STPSRT00902"/>
    <s v="00STPS RT009"/>
    <s v="00STPS_RT009_02-01"/>
    <n v="180"/>
    <n v="72"/>
    <n v="144"/>
    <n v="0.7"/>
    <n v="43.2"/>
    <n v="2"/>
    <s v="25"/>
    <m/>
    <m/>
    <m/>
    <n v="1"/>
    <m/>
    <n v="1"/>
    <m/>
    <m/>
    <m/>
    <m/>
    <m/>
    <m/>
    <m/>
    <m/>
    <m/>
    <m/>
    <m/>
    <m/>
    <m/>
    <m/>
  </r>
  <r>
    <s v="0001"/>
    <x v="9"/>
    <s v="6201920090"/>
    <s v=""/>
    <s v="PRE-FALL"/>
    <s v="-"/>
    <x v="10"/>
    <s v="Jackets"/>
    <s v="GIUBBINI"/>
    <s v="DE"/>
    <s v="Denim              "/>
    <s v=""/>
    <s v=""/>
    <x v="0"/>
    <s v="100%COTTON"/>
    <s v="D-BRAY  GIACCA"/>
    <s v="00SU1D"/>
    <s v="0IATV"/>
    <s v="01"/>
    <s v="."/>
    <s v="00SU1D0IATV"/>
    <s v="00SU1D0IATV01"/>
    <s v="00SU1D 0IATV"/>
    <s v="00SU1D_0IATV_01-01"/>
    <n v="180"/>
    <n v="72"/>
    <n v="576"/>
    <n v="0.7"/>
    <n v="172.8"/>
    <n v="8"/>
    <s v="25"/>
    <m/>
    <m/>
    <n v="4"/>
    <n v="1"/>
    <n v="2"/>
    <n v="1"/>
    <m/>
    <m/>
    <m/>
    <m/>
    <m/>
    <m/>
    <m/>
    <m/>
    <m/>
    <m/>
    <m/>
    <m/>
    <m/>
    <m/>
  </r>
  <r>
    <s v="0001"/>
    <x v="9"/>
    <s v="6201401090"/>
    <s v=""/>
    <s v="PRE-FALL"/>
    <s v="-"/>
    <x v="10"/>
    <s v="Jackets"/>
    <s v="GIUBBINI"/>
    <s v="WV"/>
    <s v="Woven"/>
    <s v=""/>
    <s v=""/>
    <x v="0"/>
    <s v="100%POLYAMIDE-NYLON+RIB 96%POLYESTER 4%ELASTANE-SPANDEX"/>
    <s v="J-DUST-KA GIACCA"/>
    <s v="A00208"/>
    <s v="0SAZN"/>
    <s v="81E"/>
    <s v="TOTAL ECLIPSE"/>
    <s v="A002080SAZN"/>
    <s v="A002080SAZN81E"/>
    <s v="A00208 0SAZN"/>
    <s v="A00208_0SAZN_81E-01"/>
    <n v="195"/>
    <n v="78"/>
    <n v="234"/>
    <n v="0.7"/>
    <n v="70.200000000000017"/>
    <n v="3"/>
    <s v="25"/>
    <m/>
    <m/>
    <n v="1"/>
    <n v="1"/>
    <n v="1"/>
    <m/>
    <m/>
    <m/>
    <m/>
    <m/>
    <m/>
    <m/>
    <m/>
    <m/>
    <m/>
    <m/>
    <m/>
    <m/>
    <m/>
    <m/>
  </r>
  <r>
    <s v="0001"/>
    <x v="9"/>
    <s v="6201401090"/>
    <s v=""/>
    <s v="PRE-FALL"/>
    <s v="-"/>
    <x v="10"/>
    <s v="Jackets"/>
    <s v="GIUBBINI"/>
    <s v="WV"/>
    <s v="Woven"/>
    <s v=""/>
    <s v=""/>
    <x v="0"/>
    <s v="100%POLYAMIDE-NYLON+RIB 96%POLYESTER 4%ELASTANE-SPANDEX"/>
    <s v="J-DUST-KA GIACCA"/>
    <s v="A00208"/>
    <s v="0SAZN"/>
    <s v="9XX"/>
    <s v="BLACK BLACK BLACK"/>
    <s v="A002080SAZN"/>
    <s v="A002080SAZN9XX"/>
    <s v="A00208 0SAZN"/>
    <s v="A00208_0SAZN_9XX-01"/>
    <n v="195"/>
    <n v="78"/>
    <n v="1014"/>
    <n v="0.7"/>
    <n v="304.20000000000005"/>
    <n v="13"/>
    <s v="25"/>
    <m/>
    <m/>
    <n v="2"/>
    <n v="5"/>
    <n v="2"/>
    <n v="3"/>
    <n v="1"/>
    <m/>
    <m/>
    <m/>
    <m/>
    <m/>
    <m/>
    <m/>
    <m/>
    <m/>
    <m/>
    <m/>
    <m/>
    <m/>
  </r>
  <r>
    <s v="0001"/>
    <x v="9"/>
    <s v="6201930000"/>
    <s v=""/>
    <s v="FALL"/>
    <s v="-"/>
    <x v="10"/>
    <s v="Jackets"/>
    <s v="GIUBBINI"/>
    <s v="WV"/>
    <s v="Woven"/>
    <s v=""/>
    <s v=""/>
    <x v="0"/>
    <s v="100%NYLON+RIB98%POLYESTER2%ELASTANE"/>
    <s v="J-JAVIER GIACCA"/>
    <s v="A00545"/>
    <s v="0TAQF"/>
    <s v="5IT"/>
    <s v="CROCODILE"/>
    <s v="A005450TAQF"/>
    <s v="A005450TAQF5IT"/>
    <s v="A00545 0TAQF"/>
    <s v="A00545_0TAQF_5IT-01"/>
    <n v="350"/>
    <n v="140"/>
    <n v="840"/>
    <n v="0.7"/>
    <n v="252"/>
    <n v="6"/>
    <s v="25"/>
    <m/>
    <m/>
    <n v="6"/>
    <m/>
    <m/>
    <m/>
    <m/>
    <m/>
    <m/>
    <m/>
    <m/>
    <m/>
    <m/>
    <m/>
    <m/>
    <m/>
    <m/>
    <m/>
    <m/>
    <m/>
  </r>
  <r>
    <s v="0001"/>
    <x v="9"/>
    <s v="6201920090"/>
    <s v=""/>
    <s v="FALL"/>
    <s v="-"/>
    <x v="10"/>
    <s v="Jackets"/>
    <s v="GIUBBINI"/>
    <s v="WV"/>
    <s v="Woven"/>
    <s v=""/>
    <s v=""/>
    <x v="0"/>
    <s v="70%COTTON 30%NYLON+CONTRAST100%NYLON"/>
    <s v="J-CARSON-KA GIACCA"/>
    <s v="A00980"/>
    <s v="0ABAJ"/>
    <s v="51F"/>
    <s v="OLIVE NIGHT"/>
    <s v="A009800ABAJ"/>
    <s v="A009800ABAJ51F"/>
    <s v="A00980 0ABAJ"/>
    <s v="A00980_0ABAJ_51F-01"/>
    <n v="195"/>
    <n v="78"/>
    <n v="936"/>
    <n v="0.7"/>
    <n v="280.80000000000007"/>
    <n v="12"/>
    <s v="25"/>
    <m/>
    <m/>
    <m/>
    <n v="2"/>
    <n v="4"/>
    <n v="4"/>
    <n v="2"/>
    <m/>
    <m/>
    <m/>
    <m/>
    <m/>
    <m/>
    <m/>
    <m/>
    <m/>
    <m/>
    <m/>
    <m/>
    <m/>
  </r>
  <r>
    <s v="0001"/>
    <x v="9"/>
    <s v="6201920090"/>
    <s v=""/>
    <s v="FALL"/>
    <s v="-"/>
    <x v="10"/>
    <s v="Jackets"/>
    <s v="GIUBBINI"/>
    <s v="WV"/>
    <s v="Woven"/>
    <s v=""/>
    <s v=""/>
    <x v="0"/>
    <s v="70%COTTON 30%NYLON+CONTRAST100%NYLON"/>
    <s v="J-CARSON-KA GIACCA"/>
    <s v="A00980"/>
    <s v="0ABAJ"/>
    <s v="81E"/>
    <s v="TOTAL ECLIPSE"/>
    <s v="A009800ABAJ"/>
    <s v="A009800ABAJ81E"/>
    <s v="A00980 0ABAJ"/>
    <s v="A00980_0ABAJ_81E-01"/>
    <n v="195"/>
    <n v="78"/>
    <n v="234"/>
    <n v="0.7"/>
    <n v="70.200000000000017"/>
    <n v="3"/>
    <s v="25"/>
    <m/>
    <m/>
    <n v="3"/>
    <m/>
    <m/>
    <m/>
    <m/>
    <m/>
    <m/>
    <m/>
    <m/>
    <m/>
    <m/>
    <m/>
    <m/>
    <m/>
    <m/>
    <m/>
    <m/>
    <m/>
  </r>
  <r>
    <s v="0001"/>
    <x v="9"/>
    <s v="6201920090"/>
    <s v=""/>
    <s v="PRE-FALL"/>
    <s v="-"/>
    <x v="10"/>
    <s v="Jackets"/>
    <s v="GIACCA"/>
    <s v="DE"/>
    <s v="Denim              "/>
    <s v=""/>
    <s v=""/>
    <x v="0"/>
    <s v="100%COTTON"/>
    <s v="NHILL-C GIACCA"/>
    <s v="A01095"/>
    <s v="0IAXK"/>
    <s v="02"/>
    <s v="."/>
    <s v="A010950IAXK"/>
    <s v="A010950IAXK02"/>
    <s v="A01095 0IAXK"/>
    <s v="A01095_0IAXK_02-01"/>
    <n v="330"/>
    <n v="132"/>
    <n v="2376"/>
    <n v="0.7"/>
    <n v="712.80000000000018"/>
    <n v="18"/>
    <s v="25"/>
    <m/>
    <n v="7"/>
    <n v="7"/>
    <n v="4"/>
    <m/>
    <m/>
    <m/>
    <m/>
    <m/>
    <m/>
    <m/>
    <m/>
    <m/>
    <m/>
    <m/>
    <m/>
    <m/>
    <m/>
    <m/>
    <m/>
  </r>
  <r>
    <s v="0001"/>
    <x v="9"/>
    <s v="6201309099"/>
    <s v=""/>
    <s v="SPRING"/>
    <s v="-"/>
    <x v="10"/>
    <s v="Jackets"/>
    <s v="GIUBBINI"/>
    <s v="WV"/>
    <s v="Woven"/>
    <s v="LOOSE"/>
    <s v=""/>
    <x v="0"/>
    <s v="57%COTTON 43%POLYAMIDE-NYLON"/>
    <s v="J-THOMPSON GIACCA"/>
    <s v="A01592"/>
    <s v="0ECAQ"/>
    <s v="9XX"/>
    <s v="BLACK BLACK BLACK"/>
    <s v="A015920ECAQ"/>
    <s v="A015920ECAQ9XX"/>
    <s v="A01592 0ECAQ"/>
    <s v="A01592_0ECAQ_9XX-01"/>
    <n v="350"/>
    <n v="140"/>
    <n v="9940"/>
    <n v="0.7"/>
    <n v="2982"/>
    <n v="71"/>
    <s v="25"/>
    <m/>
    <m/>
    <n v="11"/>
    <n v="20"/>
    <n v="24"/>
    <n v="16"/>
    <m/>
    <m/>
    <m/>
    <m/>
    <m/>
    <m/>
    <m/>
    <m/>
    <m/>
    <m/>
    <m/>
    <m/>
    <m/>
    <m/>
  </r>
  <r>
    <s v="0001"/>
    <x v="9"/>
    <s v="6201930000"/>
    <s v=""/>
    <s v="HOLIDAY"/>
    <s v="-"/>
    <x v="10"/>
    <s v="Jackets"/>
    <s v="GIUBBINI"/>
    <s v="WV"/>
    <s v="Woven"/>
    <s v="REGULAR"/>
    <s v=""/>
    <x v="0"/>
    <s v="100%VISCOSE-RAYON+RIB 85%VISCOSE-RAYON 13%POLYESTER 2%ELASTANE-SPANDEX"/>
    <s v="J-SMOKED GIACCA"/>
    <s v="A01594"/>
    <s v="0EAWE"/>
    <s v="9XX"/>
    <s v="BLACK BLACK BLACK"/>
    <s v="A015940EAWE"/>
    <s v="A015940EAWE9XX"/>
    <s v="A01594 0EAWE"/>
    <s v="A01594_0EAWE_9XX-01"/>
    <n v="395"/>
    <n v="158"/>
    <n v="1896"/>
    <n v="0.7"/>
    <n v="568.80000000000018"/>
    <n v="12"/>
    <s v="25"/>
    <m/>
    <m/>
    <n v="2"/>
    <n v="1"/>
    <n v="6"/>
    <n v="2"/>
    <n v="1"/>
    <m/>
    <m/>
    <m/>
    <m/>
    <m/>
    <m/>
    <m/>
    <m/>
    <m/>
    <m/>
    <m/>
    <m/>
    <m/>
  </r>
  <r>
    <s v="0001"/>
    <x v="9"/>
    <s v="6201409019"/>
    <s v=""/>
    <s v="SPRING"/>
    <s v="-"/>
    <x v="10"/>
    <s v="Jackets"/>
    <s v="GIUBBINI"/>
    <s v="WV"/>
    <s v="Woven"/>
    <s v="LOOSE"/>
    <s v=""/>
    <x v="0"/>
    <s v="100%POLYAMIDE-NYLON+HOOD 100%COTTON+RIB 98%POLYESTER 2%ELASTANE-SPANDE"/>
    <s v="J-LAGASH GIACCA"/>
    <s v="A01625"/>
    <s v="0GATV"/>
    <s v="51F"/>
    <s v="OLIVE NIGHT"/>
    <s v="A016250GATV"/>
    <s v="A016250GATV51F"/>
    <s v="A01625 0GATV"/>
    <s v="A01625_0GATV_51F-01"/>
    <n v="350"/>
    <n v="140"/>
    <n v="3780"/>
    <n v="0.7"/>
    <n v="1134"/>
    <n v="27"/>
    <s v="25"/>
    <m/>
    <m/>
    <n v="4"/>
    <n v="7"/>
    <n v="6"/>
    <n v="7"/>
    <n v="3"/>
    <m/>
    <m/>
    <m/>
    <m/>
    <m/>
    <m/>
    <m/>
    <m/>
    <m/>
    <m/>
    <m/>
    <m/>
    <m/>
  </r>
  <r>
    <s v="0001"/>
    <x v="9"/>
    <s v="6201409019"/>
    <s v=""/>
    <s v="SPRING"/>
    <s v="-"/>
    <x v="10"/>
    <s v="Jackets"/>
    <s v="GIUBBINI"/>
    <s v="WV"/>
    <s v="Woven"/>
    <s v="LOOSE"/>
    <s v=""/>
    <x v="0"/>
    <s v="100%POLYAMIDE-NYLON+HOOD 100%COTTON+RIB 98%POLYESTER 2%ELASTANE-SPANDE"/>
    <s v="J-LAGASH GIACCA"/>
    <s v="A01625"/>
    <s v="0GATV"/>
    <s v="9XX"/>
    <s v="BLACK BLACK BLACK"/>
    <s v="A016250GATV"/>
    <s v="A016250GATV9XX"/>
    <s v="A01625 0GATV"/>
    <s v="A01625_0GATV_9XX-01"/>
    <n v="350"/>
    <n v="140"/>
    <n v="3360"/>
    <n v="0.7"/>
    <n v="1008"/>
    <n v="24"/>
    <s v="25"/>
    <m/>
    <m/>
    <n v="4"/>
    <n v="6"/>
    <n v="4"/>
    <n v="8"/>
    <n v="2"/>
    <m/>
    <m/>
    <m/>
    <m/>
    <m/>
    <m/>
    <m/>
    <m/>
    <m/>
    <m/>
    <m/>
    <m/>
    <m/>
  </r>
  <r>
    <s v="0001"/>
    <x v="9"/>
    <s v="6201409019"/>
    <s v=""/>
    <s v="SPRING"/>
    <s v="-"/>
    <x v="10"/>
    <s v="Jackets"/>
    <s v="GIUBBINI"/>
    <s v="WV"/>
    <s v="Woven"/>
    <s v="REGULAR"/>
    <s v=""/>
    <x v="0"/>
    <s v="100%POLYAMIDE-NYLON+CONTRAST 100%POLYESTER+CONTRAST 100%COTTON+CONTRAS"/>
    <s v="J-UPPER GIACCA"/>
    <s v="A01628"/>
    <s v="0ECAM"/>
    <s v="51F"/>
    <s v="OLIVE NIGHT"/>
    <s v="A016280ECAM"/>
    <s v="A016280ECAM51F"/>
    <s v="A01628 0ECAM"/>
    <s v="A01628_0ECAM_51F-01"/>
    <n v="395"/>
    <n v="158"/>
    <n v="1580"/>
    <n v="0.7"/>
    <n v="474"/>
    <n v="10"/>
    <s v="25"/>
    <m/>
    <n v="1"/>
    <n v="3"/>
    <n v="2"/>
    <n v="1"/>
    <n v="2"/>
    <n v="1"/>
    <m/>
    <m/>
    <m/>
    <m/>
    <m/>
    <m/>
    <m/>
    <m/>
    <m/>
    <m/>
    <m/>
    <m/>
    <m/>
  </r>
  <r>
    <s v="0001"/>
    <x v="9"/>
    <s v="6201920090"/>
    <s v=""/>
    <s v="SPRING"/>
    <s v="-"/>
    <x v="10"/>
    <s v="Jackets"/>
    <s v="GIUBBINI"/>
    <s v="WV"/>
    <s v="Woven"/>
    <s v="REGULAR"/>
    <s v=""/>
    <x v="0"/>
    <s v="100%COTTON"/>
    <s v="J-BRUNO GIACCA"/>
    <s v="A01630"/>
    <s v="0JBAF"/>
    <s v="79R"/>
    <s v="KANGAROO"/>
    <s v="A016300JBAF"/>
    <s v="A016300JBAF79R"/>
    <s v="A01630 0JBAF"/>
    <s v="A01630_0JBAF_79R-01"/>
    <n v="295"/>
    <n v="118"/>
    <n v="236"/>
    <n v="0.7"/>
    <n v="70.800000000000011"/>
    <n v="2"/>
    <s v="25"/>
    <m/>
    <m/>
    <m/>
    <m/>
    <n v="1"/>
    <n v="1"/>
    <m/>
    <m/>
    <m/>
    <m/>
    <m/>
    <m/>
    <m/>
    <m/>
    <m/>
    <m/>
    <m/>
    <m/>
    <m/>
    <m/>
  </r>
  <r>
    <s v="0001"/>
    <x v="9"/>
    <s v="6201301019"/>
    <s v=""/>
    <s v="SPRING"/>
    <s v="-"/>
    <x v="10"/>
    <s v="Jackets"/>
    <s v="GIUBBINI"/>
    <s v="WV"/>
    <s v="Woven"/>
    <s v="SLIM"/>
    <s v=""/>
    <x v="0"/>
    <s v="100%COTTON"/>
    <s v="J-HALLS-A GIACCA"/>
    <s v="A01631"/>
    <s v="0IBAM"/>
    <s v="51F"/>
    <s v="OLIVE NIGHT"/>
    <s v="A016310IBAM"/>
    <s v="A016310IBAM51F"/>
    <s v="A01631 0IBAM"/>
    <s v="A01631_0IBAM_51F-01"/>
    <n v="195"/>
    <n v="78"/>
    <n v="1014"/>
    <n v="0.7"/>
    <n v="304.20000000000005"/>
    <n v="13"/>
    <s v="25"/>
    <m/>
    <m/>
    <n v="4"/>
    <n v="4"/>
    <n v="5"/>
    <m/>
    <m/>
    <m/>
    <m/>
    <m/>
    <m/>
    <m/>
    <m/>
    <m/>
    <m/>
    <m/>
    <m/>
    <m/>
    <m/>
    <m/>
  </r>
  <r>
    <s v="0001"/>
    <x v="9"/>
    <s v="6201401090"/>
    <s v=""/>
    <s v="HOLIDAY"/>
    <s v="-"/>
    <x v="10"/>
    <s v="Jackets"/>
    <s v="GIUBBINI"/>
    <s v="WV"/>
    <s v="Woven"/>
    <s v="REGULAR"/>
    <s v=""/>
    <x v="0"/>
    <s v="100%NYLON"/>
    <s v="J-FOOT GIACCA"/>
    <s v="A01634"/>
    <s v="0BBAG"/>
    <s v="9XX"/>
    <s v="BLACK BLACK BLACK"/>
    <s v="A016340BBAG"/>
    <s v="A016340BBAG9XX"/>
    <s v="A01634 0BBAG"/>
    <s v="A01634_0BBAG_9XX-01"/>
    <n v="230"/>
    <n v="92"/>
    <n v="1288"/>
    <n v="0.7"/>
    <n v="386.40000000000009"/>
    <n v="14"/>
    <s v="25"/>
    <m/>
    <n v="1"/>
    <m/>
    <n v="3"/>
    <n v="4"/>
    <n v="3"/>
    <n v="3"/>
    <m/>
    <m/>
    <m/>
    <m/>
    <m/>
    <m/>
    <m/>
    <m/>
    <m/>
    <m/>
    <m/>
    <m/>
    <m/>
  </r>
  <r>
    <s v="0001"/>
    <x v="9"/>
    <s v="6201309099"/>
    <s v=""/>
    <s v="SPRING"/>
    <s v="-"/>
    <x v="10"/>
    <s v="Jackets"/>
    <s v="GIUBBINI"/>
    <s v="DE"/>
    <s v="Denim              "/>
    <s v="REGULAR"/>
    <s v=""/>
    <x v="0"/>
    <s v="100%COTTON"/>
    <s v="D-COSNIL GIACCA"/>
    <s v="A01798"/>
    <s v="0CCAZ"/>
    <s v="01"/>
    <s v="."/>
    <s v="A017980CCAZ"/>
    <s v="A017980CCAZ01"/>
    <s v="A01798 0CCAZ"/>
    <s v="A01798_0CCAZ_01-01"/>
    <n v="295"/>
    <n v="118"/>
    <n v="2242"/>
    <n v="0.7"/>
    <n v="672.60000000000014"/>
    <n v="19"/>
    <s v="25"/>
    <m/>
    <n v="1"/>
    <n v="4"/>
    <n v="3"/>
    <n v="4"/>
    <n v="5"/>
    <n v="2"/>
    <m/>
    <m/>
    <m/>
    <m/>
    <m/>
    <m/>
    <m/>
    <m/>
    <m/>
    <m/>
    <m/>
    <m/>
    <m/>
  </r>
  <r>
    <s v="0001"/>
    <x v="9"/>
    <s v="6201409019"/>
    <s v=""/>
    <s v="SPRING"/>
    <s v="-"/>
    <x v="10"/>
    <s v="Jackets"/>
    <s v="GIUBBINI"/>
    <s v="WV"/>
    <s v="Woven"/>
    <s v="SLIM"/>
    <s v=""/>
    <x v="0"/>
    <s v="100%COTTON"/>
    <s v="J-HALLS-PRINT GIACCA"/>
    <s v="A01813"/>
    <s v="0IBAM"/>
    <s v="3BI"/>
    <s v="POINCIANA"/>
    <s v="A018130IBAM"/>
    <s v="A018130IBAM3BI"/>
    <s v="A01813 0IBAM"/>
    <s v="A01813_0IBAM_3BI-01"/>
    <n v="195"/>
    <n v="78"/>
    <n v="234"/>
    <n v="0.7"/>
    <n v="70.200000000000017"/>
    <n v="3"/>
    <s v="25"/>
    <m/>
    <m/>
    <n v="2"/>
    <m/>
    <m/>
    <n v="1"/>
    <m/>
    <m/>
    <m/>
    <m/>
    <m/>
    <m/>
    <m/>
    <m/>
    <m/>
    <m/>
    <m/>
    <m/>
    <m/>
    <m/>
  </r>
  <r>
    <s v="0001"/>
    <x v="9"/>
    <s v="6201930000"/>
    <s v=""/>
    <s v="HOLIDAY"/>
    <s v="-"/>
    <x v="10"/>
    <s v="Jackets"/>
    <s v="GIUBBINI"/>
    <s v="WV"/>
    <s v="Woven"/>
    <s v="REGULAR"/>
    <s v=""/>
    <x v="0"/>
    <s v="100%POLYESTER+CONTRAST 100%POLYAMIDE-NYLON+RIB 99%POLYESTER 1%ELASTANE"/>
    <s v="J-SCHMIDZ GIACCA"/>
    <s v="A01826"/>
    <s v="0BDAF"/>
    <s v="9XX"/>
    <s v="BLACK BLACK BLACK"/>
    <s v="A018260BDAF"/>
    <s v="A018260BDAF9XX"/>
    <s v="A01826 0BDAF"/>
    <s v="A01826_0BDAF_9XX-01"/>
    <n v="295"/>
    <n v="118"/>
    <n v="354"/>
    <n v="0.7"/>
    <n v="106.20000000000002"/>
    <n v="3"/>
    <s v="25"/>
    <m/>
    <n v="1"/>
    <m/>
    <m/>
    <n v="2"/>
    <m/>
    <m/>
    <m/>
    <m/>
    <m/>
    <m/>
    <m/>
    <m/>
    <m/>
    <m/>
    <m/>
    <m/>
    <m/>
    <m/>
    <m/>
  </r>
  <r>
    <s v="0001"/>
    <x v="9"/>
    <s v="6201920090"/>
    <s v=""/>
    <s v="SPRING"/>
    <s v="-"/>
    <x v="10"/>
    <s v="Jackets"/>
    <s v="GIUBBINI"/>
    <s v="DE"/>
    <s v="Denim              "/>
    <s v="REGULAR"/>
    <s v=""/>
    <x v="0"/>
    <s v="98%COTTON 2%ELASTANE-SPANDEX+COATING 100%VISCOSE-RAYON"/>
    <s v="D-ANTONY-SP GIACCA"/>
    <s v="A01884"/>
    <s v="009SB"/>
    <s v="01"/>
    <s v="."/>
    <s v="A01884009SB"/>
    <s v="A01884009SB01"/>
    <s v="A01884 009SB"/>
    <s v="A01884_009SB_01-01"/>
    <n v="350"/>
    <n v="140"/>
    <n v="560"/>
    <n v="0.7"/>
    <n v="168"/>
    <n v="4"/>
    <s v="25"/>
    <m/>
    <m/>
    <n v="1"/>
    <m/>
    <n v="3"/>
    <m/>
    <m/>
    <m/>
    <m/>
    <m/>
    <m/>
    <m/>
    <m/>
    <m/>
    <m/>
    <m/>
    <m/>
    <m/>
    <m/>
    <m/>
  </r>
  <r>
    <s v="0001"/>
    <x v="9"/>
    <s v="6201309099"/>
    <s v=""/>
    <s v="SPRING"/>
    <s v="-"/>
    <x v="10"/>
    <s v="Jackets"/>
    <s v="GIUBBINI"/>
    <s v="DE"/>
    <s v="Denim              "/>
    <s v="REGULAR"/>
    <s v=""/>
    <x v="0"/>
    <s v="100%COTTON"/>
    <s v="D-SERLE GIACCA"/>
    <s v="A01959"/>
    <s v="009SA"/>
    <s v="01"/>
    <s v="."/>
    <s v="A01959009SA"/>
    <s v="A01959009SA01"/>
    <s v="A01959 009SA"/>
    <s v="A01959_009SA_01-01"/>
    <n v="295"/>
    <n v="118"/>
    <n v="354"/>
    <n v="0.7"/>
    <n v="106.20000000000002"/>
    <n v="3"/>
    <s v="25"/>
    <m/>
    <m/>
    <n v="2"/>
    <n v="1"/>
    <m/>
    <m/>
    <m/>
    <m/>
    <m/>
    <m/>
    <m/>
    <m/>
    <m/>
    <m/>
    <m/>
    <m/>
    <m/>
    <m/>
    <m/>
    <m/>
  </r>
  <r>
    <s v="0001"/>
    <x v="9"/>
    <s v="6201920090"/>
    <s v=""/>
    <s v="SUMMER"/>
    <s v="-"/>
    <x v="10"/>
    <s v="Jackets"/>
    <s v="GIUBBINI"/>
    <s v="WV"/>
    <s v="Woven"/>
    <s v="REGULAR"/>
    <s v=""/>
    <x v="0"/>
    <s v="100%COTTON+CONTRAST 70%COTTON 30%POLYAMIDE-NYLON"/>
    <s v="J-BATTLE GIACCA"/>
    <s v="A02134"/>
    <s v="0KBAA"/>
    <s v="51F"/>
    <s v="OLIVE NIGHT"/>
    <s v="A021340KBAA"/>
    <s v="A021340KBAA51F"/>
    <s v="A02134 0KBAA"/>
    <s v="A02134_0KBAA_51F-01"/>
    <n v="395"/>
    <n v="158"/>
    <n v="316"/>
    <n v="0.7"/>
    <n v="94.800000000000011"/>
    <n v="2"/>
    <s v="25"/>
    <m/>
    <m/>
    <m/>
    <n v="1"/>
    <n v="1"/>
    <m/>
    <m/>
    <m/>
    <m/>
    <m/>
    <m/>
    <m/>
    <m/>
    <m/>
    <m/>
    <m/>
    <m/>
    <m/>
    <m/>
    <m/>
  </r>
  <r>
    <s v="0001"/>
    <x v="9"/>
    <s v="6201920090"/>
    <s v=""/>
    <s v="SUMMER"/>
    <s v="-"/>
    <x v="10"/>
    <s v="Jackets"/>
    <s v="GIUBBINI"/>
    <s v="WV"/>
    <s v="Woven"/>
    <s v="REGULAR"/>
    <s v=""/>
    <x v="0"/>
    <s v="100%COTTON+CONTRAST 70%COTTON 30%POLYAMIDE-NYLON"/>
    <s v="J-BATTLE GIACCA"/>
    <s v="A02134"/>
    <s v="0KBAA"/>
    <s v="9XX"/>
    <s v="BLACK BLACK BLACK"/>
    <s v="A021340KBAA"/>
    <s v="A021340KBAA9XX"/>
    <s v="A02134 0KBAA"/>
    <s v="A02134_0KBAA_9XX-01"/>
    <n v="395"/>
    <n v="158"/>
    <n v="1422"/>
    <n v="0.7"/>
    <n v="426.6"/>
    <n v="9"/>
    <s v="25"/>
    <m/>
    <m/>
    <n v="1"/>
    <n v="2"/>
    <n v="2"/>
    <n v="2"/>
    <n v="2"/>
    <m/>
    <m/>
    <m/>
    <m/>
    <m/>
    <m/>
    <m/>
    <m/>
    <m/>
    <m/>
    <m/>
    <m/>
    <m/>
  </r>
  <r>
    <s v="0001"/>
    <x v="9"/>
    <s v="6201920090"/>
    <s v=""/>
    <s v="SUMMER"/>
    <s v="-"/>
    <x v="10"/>
    <s v="Jackets"/>
    <s v="GIUBBINI"/>
    <s v="WV"/>
    <s v="Woven"/>
    <s v="REGULAR"/>
    <s v=""/>
    <x v="0"/>
    <s v="73%COTTON 27%POLYAMIDE-NYLON+CONTRAST 100%POLYAMIDE-NYLON+APPLICATION "/>
    <s v="J-LUKI GIACCA"/>
    <s v="A02139"/>
    <s v="0LBBH"/>
    <s v="51F"/>
    <s v="OLIVE NIGHT"/>
    <s v="A021390LBBH"/>
    <s v="A021390LBBH51F"/>
    <s v="A02139 0LBBH"/>
    <s v="A02139_0LBBH_51F-01"/>
    <n v="250"/>
    <n v="100"/>
    <n v="600"/>
    <n v="0.7"/>
    <n v="180"/>
    <n v="6"/>
    <s v="25"/>
    <m/>
    <m/>
    <n v="2"/>
    <n v="1"/>
    <n v="2"/>
    <n v="1"/>
    <m/>
    <m/>
    <m/>
    <m/>
    <m/>
    <m/>
    <m/>
    <m/>
    <m/>
    <m/>
    <m/>
    <m/>
    <m/>
    <m/>
  </r>
  <r>
    <s v="0001"/>
    <x v="9"/>
    <s v="6201401019"/>
    <s v=""/>
    <s v="SUMMER"/>
    <s v="-"/>
    <x v="10"/>
    <s v="Jackets"/>
    <s v="GIUBBINI"/>
    <s v="WV"/>
    <s v="Woven"/>
    <s v="REGULAR"/>
    <s v=""/>
    <x v="0"/>
    <s v="100%POLYESTER+CONTRAST 71%POLYESTER 29%POLYAMIDE-NYLON+CONTRAST 100%PO"/>
    <s v="J-EDWARD GIACCA"/>
    <s v="A02203"/>
    <s v="0DBBB"/>
    <s v="8MIA"/>
    <s v="."/>
    <s v="A022030DBBB"/>
    <s v="A022030DBBB8MIA"/>
    <s v="A02203 0DBBB"/>
    <s v="A02203_0DBBB_8MIA-01"/>
    <n v="250"/>
    <n v="100"/>
    <n v="100"/>
    <n v="0.7"/>
    <n v="30"/>
    <n v="1"/>
    <s v="25"/>
    <m/>
    <m/>
    <m/>
    <n v="1"/>
    <m/>
    <m/>
    <m/>
    <m/>
    <m/>
    <m/>
    <m/>
    <m/>
    <m/>
    <m/>
    <m/>
    <m/>
    <m/>
    <m/>
    <m/>
    <m/>
  </r>
  <r>
    <s v="0001"/>
    <x v="9"/>
    <s v="6201401019"/>
    <s v=""/>
    <s v="SUMMER"/>
    <s v="-"/>
    <x v="10"/>
    <s v="Jackets"/>
    <s v="GIUBBINI"/>
    <s v="WV"/>
    <s v="Woven"/>
    <s v="REGULAR"/>
    <s v=""/>
    <x v="0"/>
    <s v="100%POLYESTER+CONTRAST 71%POLYESTER 29%POLYAMIDE-NYLON+CONTRAST 100%PO"/>
    <s v="J-EDWARD GIACCA"/>
    <s v="A02203"/>
    <s v="0DBBB"/>
    <s v="9XX"/>
    <s v="BLACK BLACK BLACK"/>
    <s v="A022030DBBB"/>
    <s v="A022030DBBB9XX"/>
    <s v="A02203 0DBBB"/>
    <s v="A02203_0DBBB_9XX-01"/>
    <n v="250"/>
    <n v="100"/>
    <n v="2000"/>
    <n v="0.7"/>
    <n v="600"/>
    <n v="20"/>
    <s v="25"/>
    <m/>
    <n v="2"/>
    <n v="3"/>
    <n v="3"/>
    <n v="5"/>
    <n v="2"/>
    <n v="5"/>
    <m/>
    <m/>
    <m/>
    <m/>
    <m/>
    <m/>
    <m/>
    <m/>
    <m/>
    <m/>
    <m/>
    <m/>
    <m/>
  </r>
  <r>
    <s v="0001"/>
    <x v="9"/>
    <s v="6201930000"/>
    <s v=""/>
    <s v="SUMMER"/>
    <s v="-"/>
    <x v="10"/>
    <s v="Jackets"/>
    <s v="GIUBBINI"/>
    <s v="WV"/>
    <s v="Woven"/>
    <s v="REGULAR"/>
    <s v=""/>
    <x v="0"/>
    <s v="100%NYLON"/>
    <s v="J-PACKAR GIACCA"/>
    <s v="A02205"/>
    <s v="0QBBG"/>
    <s v="8HN"/>
    <s v="MIDNIGHT"/>
    <s v="A022050QBBG"/>
    <s v="A022050QBBG8HN"/>
    <s v="A02205 0QBBG"/>
    <s v="A02205_0QBBG_8HN-01"/>
    <n v="250"/>
    <n v="100"/>
    <n v="100"/>
    <n v="0.7"/>
    <n v="30"/>
    <n v="1"/>
    <s v="25"/>
    <m/>
    <m/>
    <m/>
    <n v="1"/>
    <m/>
    <m/>
    <m/>
    <m/>
    <m/>
    <m/>
    <m/>
    <m/>
    <m/>
    <m/>
    <m/>
    <m/>
    <m/>
    <m/>
    <m/>
    <m/>
  </r>
  <r>
    <s v="0001"/>
    <x v="9"/>
    <s v="6201930000"/>
    <s v=""/>
    <s v="SUMMER"/>
    <s v="-"/>
    <x v="10"/>
    <s v="Jackets"/>
    <s v="GIUBBINI"/>
    <s v="WV"/>
    <s v="Woven"/>
    <s v="REGULAR"/>
    <s v=""/>
    <x v="0"/>
    <s v="100%POLYAMIDE-NYLON+RIB 71%POLYESTER 27%COTTON 2%ELASTANE-SPANDEX"/>
    <s v="J-OLIVE GIACCA"/>
    <s v="A02274"/>
    <s v="0EBBC"/>
    <s v="42K"/>
    <s v="RUST"/>
    <s v="A022740EBBC"/>
    <s v="A022740EBBC42K"/>
    <s v="A02274 0EBBC"/>
    <s v="A02274_0EBBC_42K-01"/>
    <n v="275"/>
    <n v="110"/>
    <n v="1100"/>
    <n v="0.7"/>
    <n v="330"/>
    <n v="10"/>
    <s v="25"/>
    <m/>
    <m/>
    <n v="3"/>
    <n v="2"/>
    <n v="3"/>
    <n v="2"/>
    <m/>
    <m/>
    <m/>
    <m/>
    <m/>
    <m/>
    <m/>
    <m/>
    <m/>
    <m/>
    <m/>
    <m/>
    <m/>
    <m/>
  </r>
  <r>
    <s v="0001"/>
    <x v="9"/>
    <s v="6201930000"/>
    <s v=""/>
    <s v="SUMMER"/>
    <s v="-"/>
    <x v="10"/>
    <s v="Jackets"/>
    <s v="GIUBBINI"/>
    <s v="WV"/>
    <s v="Woven"/>
    <s v="REGULAR"/>
    <s v=""/>
    <x v="0"/>
    <s v="100%POLYAMIDE-NYLON+RIB 71%POLYESTER 27%COTTON 2%ELASTANE-SPANDEX"/>
    <s v="J-OLIVE GIACCA"/>
    <s v="A02274"/>
    <s v="0EBBC"/>
    <s v="51F"/>
    <s v="OLIVE NIGHT"/>
    <s v="A022740EBBC"/>
    <s v="A022740EBBC51F"/>
    <s v="A02274 0EBBC"/>
    <s v="A02274_0EBBC_51F-01"/>
    <n v="275"/>
    <n v="110"/>
    <n v="550"/>
    <n v="0.7"/>
    <n v="165"/>
    <n v="5"/>
    <s v="25"/>
    <m/>
    <m/>
    <n v="5"/>
    <m/>
    <m/>
    <m/>
    <m/>
    <m/>
    <m/>
    <m/>
    <m/>
    <m/>
    <m/>
    <m/>
    <m/>
    <m/>
    <m/>
    <m/>
    <m/>
    <m/>
  </r>
  <r>
    <s v="0001"/>
    <x v="9"/>
    <s v="6201930000"/>
    <s v=""/>
    <s v="SUMMER"/>
    <s v="-"/>
    <x v="10"/>
    <s v="Jackets"/>
    <s v="GIUBBINI"/>
    <s v="WV"/>
    <s v="Woven"/>
    <s v="REGULAR"/>
    <s v=""/>
    <x v="0"/>
    <s v="100%POLYAMIDE-NYLON+RIB 71%POLYESTER 27%COTTON 2%ELASTANE-SPANDEX"/>
    <s v="J-OLIVE GIACCA"/>
    <s v="A02274"/>
    <s v="0EBBC"/>
    <s v="9XX"/>
    <s v="BLACK BLACK BLACK"/>
    <s v="A022740EBBC"/>
    <s v="A022740EBBC9XX"/>
    <s v="A02274 0EBBC"/>
    <s v="A02274_0EBBC_9XX-01"/>
    <n v="275"/>
    <n v="110"/>
    <n v="2090"/>
    <n v="0.7"/>
    <n v="627"/>
    <n v="19"/>
    <s v="25"/>
    <m/>
    <m/>
    <n v="2"/>
    <n v="8"/>
    <n v="5"/>
    <n v="3"/>
    <n v="1"/>
    <m/>
    <m/>
    <m/>
    <m/>
    <m/>
    <m/>
    <m/>
    <m/>
    <m/>
    <m/>
    <m/>
    <m/>
    <m/>
  </r>
  <r>
    <s v="0001"/>
    <x v="9"/>
    <s v="6201930000"/>
    <s v=""/>
    <s v="HIGH SUMMER"/>
    <s v="-"/>
    <x v="10"/>
    <s v="Jackets"/>
    <s v="GIUBBINI"/>
    <s v="WV"/>
    <s v="Woven"/>
    <s v="REGULAR"/>
    <s v=""/>
    <x v="0"/>
    <s v="100%VISCOSE-RAYON+RIB 93%VISCOSE-RAYON 6%POLYESTER 1%ELASTANE-SPANDEX+"/>
    <s v="J-IVORY GIACCA"/>
    <s v="A02275"/>
    <s v="0EAWE"/>
    <s v="129"/>
    <s v="VAPOUROUS GRAY"/>
    <s v="A022750EAWE"/>
    <s v="A022750EAWE129"/>
    <s v="A02275 0EAWE"/>
    <s v="A02275_0EAWE_129-01"/>
    <n v="395"/>
    <n v="158"/>
    <n v="1422"/>
    <n v="0.7"/>
    <n v="426.6"/>
    <n v="9"/>
    <s v="25"/>
    <m/>
    <n v="1"/>
    <n v="1"/>
    <n v="7"/>
    <m/>
    <m/>
    <m/>
    <m/>
    <m/>
    <m/>
    <m/>
    <m/>
    <m/>
    <m/>
    <m/>
    <m/>
    <m/>
    <m/>
    <m/>
    <m/>
  </r>
  <r>
    <s v="0001"/>
    <x v="9"/>
    <s v="6201930000"/>
    <s v=""/>
    <s v="HIGH SUMMER"/>
    <s v="-"/>
    <x v="10"/>
    <s v="Jackets"/>
    <s v="GIUBBINI"/>
    <s v="WV"/>
    <s v="Woven"/>
    <s v="REGULAR"/>
    <s v=""/>
    <x v="0"/>
    <s v="100%VISCOSE-RAYON+RIB 93%VISCOSE-RAYON 6%POLYESTER 1%ELASTANE-SPANDEX+"/>
    <s v="J-IVORY GIACCA"/>
    <s v="A02275"/>
    <s v="0EAWE"/>
    <s v="9XX"/>
    <s v="BLACK BLACK BLACK"/>
    <s v="A022750EAWE"/>
    <s v="A022750EAWE9XX"/>
    <s v="A02275 0EAWE"/>
    <s v="A02275_0EAWE_9XX-01"/>
    <n v="395"/>
    <n v="158"/>
    <n v="4740"/>
    <n v="0.7"/>
    <n v="1422"/>
    <n v="30"/>
    <s v="25"/>
    <m/>
    <n v="2"/>
    <n v="13"/>
    <n v="9"/>
    <n v="4"/>
    <m/>
    <n v="2"/>
    <m/>
    <m/>
    <m/>
    <m/>
    <m/>
    <m/>
    <m/>
    <m/>
    <m/>
    <m/>
    <m/>
    <m/>
    <m/>
  </r>
  <r>
    <s v="0001"/>
    <x v="9"/>
    <s v="6201930000"/>
    <s v=""/>
    <s v="SUMMER"/>
    <s v="-"/>
    <x v="10"/>
    <s v="Jackets"/>
    <s v="GIUBBINI"/>
    <s v="WV"/>
    <s v="Woven"/>
    <s v="REGULAR"/>
    <s v=""/>
    <x v="0"/>
    <s v="100%NYLON"/>
    <s v="J-WARREN GIACCA"/>
    <s v="A02277"/>
    <s v="0GBBP"/>
    <s v="9XXA"/>
    <s v="BLACK BLACK BLACK"/>
    <s v="A022770GBBP"/>
    <s v="A022770GBBP9XXA"/>
    <s v="A02277 0GBBP"/>
    <s v="A02277_0GBBP_9XXA-01"/>
    <n v="225"/>
    <n v="90"/>
    <n v="1440"/>
    <n v="0.7"/>
    <n v="432.00000000000011"/>
    <n v="16"/>
    <s v="25"/>
    <m/>
    <m/>
    <m/>
    <n v="4"/>
    <n v="12"/>
    <m/>
    <m/>
    <m/>
    <m/>
    <m/>
    <m/>
    <m/>
    <m/>
    <m/>
    <m/>
    <m/>
    <m/>
    <m/>
    <m/>
    <m/>
  </r>
  <r>
    <s v="0001"/>
    <x v="9"/>
    <s v="6201131090"/>
    <s v=""/>
    <s v="SUMMER"/>
    <s v="-"/>
    <x v="10"/>
    <s v="Jackets"/>
    <s v="GIUBBINI"/>
    <s v="WV"/>
    <s v="Woven"/>
    <s v="REGULAR"/>
    <s v=""/>
    <x v="0"/>
    <s v="100%NYLON"/>
    <s v="J-LUIS GIACCA"/>
    <s v="A02280"/>
    <s v="0EBBD"/>
    <s v="7CS"/>
    <s v="INCENSE"/>
    <s v="A022800EBBD"/>
    <s v="A022800EBBD7CS"/>
    <s v="A02280 0EBBD"/>
    <s v="A02280_0EBBD_7CS-01"/>
    <n v="295"/>
    <n v="118"/>
    <n v="2242"/>
    <n v="0.7"/>
    <n v="672.60000000000014"/>
    <n v="19"/>
    <s v="25"/>
    <m/>
    <m/>
    <n v="2"/>
    <n v="8"/>
    <n v="7"/>
    <n v="1"/>
    <n v="1"/>
    <m/>
    <m/>
    <m/>
    <m/>
    <m/>
    <m/>
    <m/>
    <m/>
    <m/>
    <m/>
    <m/>
    <m/>
    <m/>
  </r>
  <r>
    <s v="0001"/>
    <x v="9"/>
    <s v="6201131090"/>
    <s v=""/>
    <s v="SUMMER"/>
    <s v="-"/>
    <x v="10"/>
    <s v="Jackets"/>
    <s v="GIUBBINI"/>
    <s v="WV"/>
    <s v="Woven"/>
    <s v="REGULAR"/>
    <s v=""/>
    <x v="0"/>
    <s v="100%NYLON"/>
    <s v="J-LUIS GIACCA"/>
    <s v="A02280"/>
    <s v="0EBBD"/>
    <s v="9XX"/>
    <s v="BLACK BLACK BLACK"/>
    <s v="A022800EBBD"/>
    <s v="A022800EBBD9XX"/>
    <s v="A02280 0EBBD"/>
    <s v="A02280_0EBBD_9XX-01"/>
    <n v="295"/>
    <n v="118"/>
    <n v="4484"/>
    <n v="0.7"/>
    <n v="1345.2000000000003"/>
    <n v="38"/>
    <s v="25"/>
    <m/>
    <n v="1"/>
    <n v="8"/>
    <n v="11"/>
    <n v="8"/>
    <n v="10"/>
    <m/>
    <m/>
    <m/>
    <m/>
    <m/>
    <m/>
    <m/>
    <m/>
    <m/>
    <m/>
    <m/>
    <m/>
    <m/>
    <m/>
  </r>
  <r>
    <s v="0001"/>
    <x v="9"/>
    <s v="6201930000"/>
    <s v=""/>
    <s v="HIGH SUMMER"/>
    <s v="-"/>
    <x v="10"/>
    <s v="Jackets"/>
    <s v="GIUBBINI"/>
    <s v="WV"/>
    <s v="Woven"/>
    <s v="REGULAR"/>
    <s v=""/>
    <x v="0"/>
    <s v="100%LYOCELL+RIB 93%VISCOSE-RAYON 6%POLYESTER 1%ELASTANE-SPANDEX+EMBROI"/>
    <s v="D-IVORY-SP GIACCA"/>
    <s v="A02528"/>
    <s v="0NBAA"/>
    <s v="02"/>
    <s v="."/>
    <s v="A025280NBAA"/>
    <s v="A025280NBAA02"/>
    <s v="A02528 0NBAA"/>
    <s v="A02528_0NBAA_02-01"/>
    <n v="450"/>
    <n v="180"/>
    <n v="4500"/>
    <n v="0.7"/>
    <n v="1350"/>
    <n v="25"/>
    <s v="25"/>
    <m/>
    <m/>
    <n v="7"/>
    <n v="6"/>
    <n v="5"/>
    <n v="4"/>
    <n v="3"/>
    <m/>
    <m/>
    <m/>
    <m/>
    <m/>
    <m/>
    <m/>
    <m/>
    <m/>
    <m/>
    <m/>
    <m/>
    <m/>
  </r>
  <r>
    <s v="0001"/>
    <x v="9"/>
    <s v="6201301099"/>
    <s v=""/>
    <s v="SUMMER"/>
    <s v="-"/>
    <x v="10"/>
    <s v="Jackets"/>
    <s v="GIUBBINI"/>
    <s v="DE"/>
    <s v="Denim              "/>
    <s v="REGULAR"/>
    <s v=""/>
    <x v="0"/>
    <s v="97%COTTON 3%ELASTANE"/>
    <s v="D-COSNIL-SP GIACCA"/>
    <s v="A02543"/>
    <s v="0HBAN"/>
    <s v="06"/>
    <s v="."/>
    <s v="A025430HBAN"/>
    <s v="A025430HBAN06"/>
    <s v="A02543 0HBAN"/>
    <s v="A02543_0HBAN_06-01"/>
    <n v="295"/>
    <n v="118"/>
    <n v="236"/>
    <n v="0.7"/>
    <n v="70.800000000000011"/>
    <n v="2"/>
    <s v="25"/>
    <m/>
    <m/>
    <m/>
    <n v="1"/>
    <n v="1"/>
    <m/>
    <m/>
    <m/>
    <m/>
    <m/>
    <m/>
    <m/>
    <m/>
    <m/>
    <m/>
    <m/>
    <m/>
    <m/>
    <m/>
    <m/>
  </r>
  <r>
    <s v="0001"/>
    <x v="9"/>
    <s v="6201920090"/>
    <s v=""/>
    <s v="SUMMER"/>
    <s v="-"/>
    <x v="10"/>
    <s v="Jackets"/>
    <s v="GIUBBINI"/>
    <s v="DE"/>
    <s v="Denim              "/>
    <s v="REGULAR"/>
    <s v=""/>
    <x v="0"/>
    <s v="100%COTTON"/>
    <s v="D-ROLK-SP GIACCA"/>
    <s v="A02550"/>
    <s v="0HBAL"/>
    <s v="01"/>
    <s v="."/>
    <s v="A025500HBAL"/>
    <s v="A025500HBAL01"/>
    <s v="A02550 0HBAL"/>
    <s v="A02550_0HBAL_01-01"/>
    <n v="295"/>
    <n v="118"/>
    <n v="2242"/>
    <n v="0.7"/>
    <n v="672.60000000000014"/>
    <n v="19"/>
    <s v="25"/>
    <m/>
    <m/>
    <n v="7"/>
    <n v="5"/>
    <n v="5"/>
    <n v="1"/>
    <n v="1"/>
    <m/>
    <m/>
    <m/>
    <m/>
    <m/>
    <m/>
    <m/>
    <m/>
    <m/>
    <m/>
    <m/>
    <m/>
    <m/>
  </r>
  <r>
    <s v="0001"/>
    <x v="9"/>
    <s v="6201401019"/>
    <s v=""/>
    <s v="PRE-FALL"/>
    <s v="-"/>
    <x v="10"/>
    <s v="Jackets"/>
    <s v="GIUBBINI"/>
    <s v="WV"/>
    <s v="Woven"/>
    <s v="REGULAR"/>
    <s v=""/>
    <x v="0"/>
    <s v="100%NYLON"/>
    <s v="J-LUI GIACCA"/>
    <s v="A02711"/>
    <s v="0PBAG"/>
    <s v="9XX"/>
    <s v="BLACK BLACK BLACK"/>
    <s v="A027110PBAG"/>
    <s v="A027110PBAG9XX"/>
    <s v="A02711 0PBAG"/>
    <s v="A02711_0PBAG_9XX-01"/>
    <n v="350"/>
    <n v="140"/>
    <n v="1260"/>
    <n v="0.7"/>
    <n v="378"/>
    <n v="9"/>
    <s v="25"/>
    <m/>
    <m/>
    <n v="2"/>
    <n v="2"/>
    <n v="2"/>
    <n v="2"/>
    <n v="1"/>
    <m/>
    <m/>
    <m/>
    <m/>
    <m/>
    <m/>
    <m/>
    <m/>
    <m/>
    <m/>
    <m/>
    <m/>
    <m/>
  </r>
  <r>
    <s v="0001"/>
    <x v="9"/>
    <s v="6201920090"/>
    <s v=""/>
    <s v="HOLIDAY"/>
    <s v="-"/>
    <x v="10"/>
    <s v="Jackets"/>
    <s v="GIUBBINI"/>
    <s v="DE"/>
    <s v="Denim              "/>
    <s v="REGULAR"/>
    <s v=""/>
    <x v="2"/>
    <s v="100%COTTON"/>
    <s v="NHILL-C-SP GIACCA"/>
    <s v="A01958"/>
    <s v="009QV"/>
    <s v="02"/>
    <s v="."/>
    <s v="A01958009QV"/>
    <s v="A01958009QV02"/>
    <s v="A01958 009QV"/>
    <s v="A01958_009QV_02-01"/>
    <n v="395"/>
    <n v="158"/>
    <n v="1422"/>
    <n v="0.7"/>
    <n v="426.6"/>
    <n v="9"/>
    <s v="25"/>
    <m/>
    <n v="1"/>
    <n v="3"/>
    <n v="2"/>
    <n v="1"/>
    <n v="2"/>
    <m/>
    <m/>
    <m/>
    <m/>
    <m/>
    <m/>
    <m/>
    <m/>
    <m/>
    <m/>
    <m/>
    <m/>
    <m/>
    <m/>
  </r>
  <r>
    <s v="0001"/>
    <x v="9"/>
    <s v="6202920090"/>
    <s v=""/>
    <s v="SUMMER"/>
    <s v="-"/>
    <x v="10"/>
    <s v="Jackets"/>
    <s v="GIUBBINI"/>
    <s v="DE"/>
    <s v="Denim              "/>
    <s v="LOOSE"/>
    <s v=""/>
    <x v="2"/>
    <s v="100%COTTON"/>
    <s v="D-RAFFO-SXY GIACCA"/>
    <s v="A02123"/>
    <s v="009SX"/>
    <s v="02"/>
    <s v="."/>
    <s v="A02123009SX"/>
    <s v="A02123009SX02"/>
    <s v="A02123 009SX"/>
    <s v="A02123_009SX_02-01"/>
    <n v="350"/>
    <n v="140"/>
    <n v="840"/>
    <n v="0.7"/>
    <n v="252"/>
    <n v="6"/>
    <s v="25"/>
    <m/>
    <n v="1"/>
    <n v="3"/>
    <n v="2"/>
    <m/>
    <m/>
    <m/>
    <m/>
    <m/>
    <m/>
    <m/>
    <m/>
    <m/>
    <m/>
    <m/>
    <m/>
    <m/>
    <m/>
    <m/>
    <m/>
  </r>
  <r>
    <s v="0001"/>
    <x v="9"/>
    <s v="6110309100"/>
    <s v=""/>
    <s v="RAGS"/>
    <s v="-"/>
    <x v="33"/>
    <s v="Knitwear"/>
    <s v="KNITWEAR"/>
    <s v="TR"/>
    <s v="Tricot"/>
    <s v=""/>
    <s v=""/>
    <x v="0"/>
    <s v="35%NYLON30%WOOL30%VISCOSE5%CASHMERE"/>
    <s v="K-FREEX-LOGO MAGLIA"/>
    <s v="00SQFB"/>
    <s v="RKAYC"/>
    <s v="91X"/>
    <s v="GREY"/>
    <s v="00SQFBRKAYC"/>
    <s v="00SQFBRKAYC91X"/>
    <s v="00SQFB RKAYC"/>
    <s v="00SQFB_RKAYC_91X-01"/>
    <n v="110"/>
    <n v="44"/>
    <n v="44"/>
    <n v="0.7"/>
    <n v="13.200000000000003"/>
    <n v="1"/>
    <s v="25"/>
    <m/>
    <m/>
    <m/>
    <n v="1"/>
    <m/>
    <m/>
    <m/>
    <m/>
    <m/>
    <m/>
    <m/>
    <m/>
    <m/>
    <m/>
    <m/>
    <m/>
    <m/>
    <m/>
    <m/>
    <m/>
  </r>
  <r>
    <s v="0001"/>
    <x v="9"/>
    <s v="6110209100"/>
    <s v=""/>
    <s v="RAGS"/>
    <s v="-"/>
    <x v="33"/>
    <s v="Knitwear"/>
    <s v="KNITWEAR"/>
    <s v="TR"/>
    <s v="Tricot"/>
    <s v=""/>
    <s v=""/>
    <x v="0"/>
    <s v="100%COTTON"/>
    <s v="K-FREEX-LOGO MAGLIA"/>
    <s v="00SQFB"/>
    <s v="RLAXU"/>
    <s v="81E"/>
    <s v="TOTAL ECLIPSE"/>
    <s v="00SQFBRLAXU"/>
    <s v="00SQFBRLAXU81E"/>
    <s v="00SQFB RLAXU"/>
    <s v="00SQFB_RLAXU_81E-01"/>
    <n v="100"/>
    <n v="40"/>
    <n v="520"/>
    <n v="0.7"/>
    <n v="156"/>
    <n v="13"/>
    <s v="25"/>
    <m/>
    <m/>
    <n v="3"/>
    <n v="3"/>
    <n v="3"/>
    <n v="2"/>
    <n v="2"/>
    <m/>
    <m/>
    <m/>
    <m/>
    <m/>
    <m/>
    <m/>
    <m/>
    <m/>
    <m/>
    <m/>
    <m/>
    <m/>
  </r>
  <r>
    <s v="0001"/>
    <x v="9"/>
    <s v="6110209100"/>
    <s v=""/>
    <s v="RAGS"/>
    <s v="-"/>
    <x v="33"/>
    <s v="Knitwear"/>
    <s v="KNITWEAR"/>
    <s v="TR"/>
    <s v="Tricot"/>
    <s v=""/>
    <s v=""/>
    <x v="0"/>
    <s v="100%COTTON"/>
    <s v="K-FREEX-LOGO MAGLIA"/>
    <s v="00SQFB"/>
    <s v="RLAXU"/>
    <s v="92H"/>
    <s v="GREY"/>
    <s v="00SQFBRLAXU"/>
    <s v="00SQFBRLAXU92H"/>
    <s v="00SQFB RLAXU"/>
    <s v="00SQFB_RLAXU_92H-01"/>
    <n v="100"/>
    <n v="40"/>
    <n v="40"/>
    <n v="0.7"/>
    <n v="12"/>
    <n v="1"/>
    <s v="25"/>
    <m/>
    <m/>
    <m/>
    <m/>
    <m/>
    <n v="1"/>
    <m/>
    <m/>
    <m/>
    <m/>
    <m/>
    <m/>
    <m/>
    <m/>
    <m/>
    <m/>
    <m/>
    <m/>
    <m/>
    <m/>
  </r>
  <r>
    <s v="0001"/>
    <x v="9"/>
    <s v="6110209100"/>
    <s v=""/>
    <s v="RAGS"/>
    <s v="-"/>
    <x v="33"/>
    <s v="Knitwear"/>
    <s v="KNITWEAR"/>
    <s v="TR"/>
    <s v="Tricot"/>
    <s v=""/>
    <s v=""/>
    <x v="0"/>
    <s v="100%COTTON"/>
    <s v="K-VFREEX MAGLIA"/>
    <s v="00SQG3"/>
    <s v="RLAXU"/>
    <s v="81E"/>
    <s v="TOTAL ECLIPSE"/>
    <s v="00SQG3RLAXU"/>
    <s v="00SQG3RLAXU81E"/>
    <s v="00SQG3 RLAXU"/>
    <s v="00SQG3_RLAXU_81E-01"/>
    <n v="100"/>
    <n v="40"/>
    <n v="880"/>
    <n v="0.7"/>
    <n v="264"/>
    <n v="22"/>
    <s v="25"/>
    <m/>
    <m/>
    <n v="3"/>
    <n v="6"/>
    <n v="7"/>
    <n v="4"/>
    <n v="2"/>
    <m/>
    <m/>
    <m/>
    <m/>
    <m/>
    <m/>
    <m/>
    <m/>
    <m/>
    <m/>
    <m/>
    <m/>
    <m/>
  </r>
  <r>
    <s v="0001"/>
    <x v="9"/>
    <s v="6110209100"/>
    <s v=""/>
    <s v="RAGS"/>
    <s v="-"/>
    <x v="33"/>
    <s v="Knitwear"/>
    <s v="KNITWEAR"/>
    <s v="TR"/>
    <s v="Tricot"/>
    <s v=""/>
    <s v=""/>
    <x v="0"/>
    <s v="100%COTTON"/>
    <s v="K-VFREEX MAGLIA"/>
    <s v="00SQG3"/>
    <s v="RLAXU"/>
    <s v="9XX"/>
    <s v="BLACK BLACK BLACK"/>
    <s v="00SQG3RLAXU"/>
    <s v="00SQG3RLAXU9XX"/>
    <s v="00SQG3 RLAXU"/>
    <s v="00SQG3_RLAXU_9XX-01"/>
    <n v="100"/>
    <n v="40"/>
    <n v="1120"/>
    <n v="0.7"/>
    <n v="336"/>
    <n v="28"/>
    <s v="25"/>
    <m/>
    <m/>
    <n v="5"/>
    <n v="9"/>
    <n v="7"/>
    <n v="4"/>
    <n v="3"/>
    <m/>
    <m/>
    <m/>
    <m/>
    <m/>
    <m/>
    <m/>
    <m/>
    <m/>
    <m/>
    <m/>
    <m/>
    <m/>
  </r>
  <r>
    <s v="0001"/>
    <x v="9"/>
    <s v="6110909090"/>
    <s v=""/>
    <s v="SPRING"/>
    <s v="-"/>
    <x v="33"/>
    <s v="Knitwear"/>
    <s v="KNITWEAR"/>
    <s v="TR"/>
    <s v="Tricot"/>
    <s v="REGULAR"/>
    <s v=""/>
    <x v="0"/>
    <s v="55%SILK 45%COTTON"/>
    <s v="K-CROFT MAGLIA"/>
    <s v="A00876"/>
    <s v="0IAYP"/>
    <s v="9XX"/>
    <s v="BLACK BLACK BLACK"/>
    <s v="A008760IAYP"/>
    <s v="A008760IAYP9XX"/>
    <s v="A00876 0IAYP"/>
    <s v="A00876_0IAYP_9XX-01"/>
    <n v="160"/>
    <n v="64"/>
    <n v="1280"/>
    <n v="0.7"/>
    <n v="384"/>
    <n v="20"/>
    <s v="25"/>
    <m/>
    <n v="2"/>
    <n v="3"/>
    <n v="4"/>
    <n v="4"/>
    <n v="4"/>
    <n v="3"/>
    <m/>
    <m/>
    <m/>
    <m/>
    <m/>
    <m/>
    <m/>
    <m/>
    <m/>
    <m/>
    <m/>
    <m/>
    <m/>
  </r>
  <r>
    <s v="0001"/>
    <x v="9"/>
    <s v="6110209100"/>
    <s v=""/>
    <s v="WINTER"/>
    <s v="-"/>
    <x v="33"/>
    <s v="Knitwear"/>
    <s v="KNITWEAR"/>
    <s v="TR"/>
    <s v="Tricot"/>
    <s v="REGULAR"/>
    <s v=""/>
    <x v="0"/>
    <s v="51%WOOL 49%COTTON+APPLICATION 100%POLYAMIDE-NYLON+EMBROIDERY YARN 100%"/>
    <s v="K-GEORGE MAGLIA"/>
    <s v="A01281"/>
    <s v="0JAZO"/>
    <s v="9XX"/>
    <s v="BLACK BLACK BLACK"/>
    <s v="A012810JAZO"/>
    <s v="A012810JAZO9XX"/>
    <s v="A01281 0JAZO"/>
    <s v="A01281_0JAZO_9XX-01"/>
    <n v="280"/>
    <n v="112"/>
    <n v="448"/>
    <n v="0.7"/>
    <n v="134.40000000000003"/>
    <n v="4"/>
    <s v="25"/>
    <m/>
    <m/>
    <m/>
    <m/>
    <n v="2"/>
    <n v="2"/>
    <m/>
    <m/>
    <m/>
    <m/>
    <m/>
    <m/>
    <m/>
    <m/>
    <m/>
    <m/>
    <m/>
    <m/>
    <m/>
    <m/>
  </r>
  <r>
    <s v="0001"/>
    <x v="9"/>
    <s v="6101309000"/>
    <s v=""/>
    <s v="HOLIDAY"/>
    <s v="-"/>
    <x v="33"/>
    <s v="Knitwear"/>
    <s v="KNITWEAR"/>
    <s v="TR"/>
    <s v="Tricot"/>
    <s v="REGULAR"/>
    <s v=""/>
    <x v="0"/>
    <s v="60%POLYAMIDE-NYLON 22%VISCOSE-RAYON 15%WOOL 3%ALPACA"/>
    <s v="K-ALAMAN MAGLIA"/>
    <s v="A01751"/>
    <s v="0EDAG"/>
    <s v="9XX"/>
    <s v="BLACK BLACK BLACK"/>
    <s v="A017510EDAG"/>
    <s v="A017510EDAG9XX"/>
    <s v="A01751 0EDAG"/>
    <s v="A01751_0EDAG_9XX-01"/>
    <n v="295"/>
    <n v="118"/>
    <n v="1062"/>
    <n v="0.7"/>
    <n v="318.60000000000002"/>
    <n v="9"/>
    <s v="25"/>
    <m/>
    <m/>
    <n v="2"/>
    <n v="2"/>
    <n v="4"/>
    <m/>
    <n v="1"/>
    <m/>
    <m/>
    <m/>
    <m/>
    <m/>
    <m/>
    <m/>
    <m/>
    <m/>
    <m/>
    <m/>
    <m/>
    <m/>
  </r>
  <r>
    <s v="0001"/>
    <x v="9"/>
    <s v="6101908010"/>
    <s v=""/>
    <s v="SPRING"/>
    <s v="-"/>
    <x v="33"/>
    <s v="Knitwear"/>
    <s v="KNITWEAR"/>
    <s v="TR"/>
    <s v="Tricot"/>
    <s v="REGULAR"/>
    <s v=""/>
    <x v="0"/>
    <s v="OUTER 100%WOOL+INNER 100%POLYESTER+CONTRAST 100%POLYAMIDE-NYLON+RIB 95"/>
    <s v="K-CHRYSO MAGLIA"/>
    <s v="A01755"/>
    <s v="0IBAU"/>
    <s v="51F"/>
    <s v="OLIVE NIGHT"/>
    <s v="A017550IBAU"/>
    <s v="A017550IBAU51F"/>
    <s v="A01755 0IBAU"/>
    <s v="A01755_0IBAU_51F-01"/>
    <n v="395"/>
    <n v="158"/>
    <n v="1738"/>
    <n v="0.7"/>
    <n v="521.40000000000009"/>
    <n v="11"/>
    <s v="25"/>
    <m/>
    <n v="1"/>
    <n v="3"/>
    <n v="1"/>
    <n v="6"/>
    <m/>
    <m/>
    <m/>
    <m/>
    <m/>
    <m/>
    <m/>
    <m/>
    <m/>
    <m/>
    <m/>
    <m/>
    <m/>
    <m/>
    <m/>
  </r>
  <r>
    <s v="0001"/>
    <x v="9"/>
    <s v="6110309100"/>
    <s v=""/>
    <s v="SPRING"/>
    <s v="-"/>
    <x v="33"/>
    <s v="Knitwear"/>
    <s v="KNITWEAR"/>
    <s v="TR"/>
    <s v="Tricot"/>
    <s v="REGULAR"/>
    <s v=""/>
    <x v="0"/>
    <s v="46%VISCOSE-RAYON 23%POLYAMIDE-NYLON 14%WOOL 12%POLYESTER 5%ALPACA"/>
    <s v="K-MARRA MAGLIA"/>
    <s v="A01762"/>
    <s v="0JBAP"/>
    <s v="51F"/>
    <s v="OLIVE NIGHT"/>
    <s v="A017620JBAP"/>
    <s v="A017620JBAP51F"/>
    <s v="A01762 0JBAP"/>
    <s v="A01762_0JBAP_51F-01"/>
    <n v="160"/>
    <n v="64"/>
    <n v="64"/>
    <n v="0.7"/>
    <n v="19.200000000000003"/>
    <n v="1"/>
    <s v="25"/>
    <m/>
    <m/>
    <m/>
    <m/>
    <m/>
    <n v="1"/>
    <m/>
    <m/>
    <m/>
    <m/>
    <m/>
    <m/>
    <m/>
    <m/>
    <m/>
    <m/>
    <m/>
    <m/>
    <m/>
    <m/>
  </r>
  <r>
    <s v="0001"/>
    <x v="9"/>
    <s v="6110309100"/>
    <s v=""/>
    <s v="SPRING"/>
    <s v="-"/>
    <x v="33"/>
    <s v="Knitwear"/>
    <s v="KNITWEAR"/>
    <s v="TR"/>
    <s v="Tricot"/>
    <s v="REGULAR"/>
    <s v=""/>
    <x v="0"/>
    <s v="46%VISCOSE-RAYON 23%POLYAMIDE-NYLON 14%WOOL 12%POLYESTER 5%ALPACA"/>
    <s v="K-MARRA MAGLIA"/>
    <s v="A01762"/>
    <s v="0JBAP"/>
    <s v="9XX"/>
    <s v="BLACK BLACK BLACK"/>
    <s v="A017620JBAP"/>
    <s v="A017620JBAP9XX"/>
    <s v="A01762 0JBAP"/>
    <s v="A01762_0JBAP_9XX-01"/>
    <n v="160"/>
    <n v="64"/>
    <n v="128"/>
    <n v="0.7"/>
    <n v="38.400000000000006"/>
    <n v="2"/>
    <s v="25"/>
    <m/>
    <m/>
    <m/>
    <m/>
    <m/>
    <n v="2"/>
    <m/>
    <m/>
    <m/>
    <m/>
    <m/>
    <m/>
    <m/>
    <m/>
    <m/>
    <m/>
    <m/>
    <m/>
    <m/>
    <m/>
  </r>
  <r>
    <s v="0001"/>
    <x v="9"/>
    <s v="6110309100"/>
    <s v=""/>
    <s v="SPRING"/>
    <s v="-"/>
    <x v="33"/>
    <s v="Knitwear"/>
    <s v="KNITWEAR"/>
    <s v="TR"/>
    <s v="Tricot"/>
    <s v="REGULAR"/>
    <s v=""/>
    <x v="0"/>
    <s v="57%VISCOSE-RAYON 36%POLYAMIDE-NYLON 5%POLYESTER 2%ELASTANE-SPANDEX+RIB"/>
    <s v="K-RUSH 21 MAGLIA"/>
    <s v="A01763"/>
    <s v="0JBAQ"/>
    <s v="9XX"/>
    <s v="BLACK BLACK BLACK"/>
    <s v="A017630JBAQ"/>
    <s v="A017630JBAQ9XX"/>
    <s v="A01763 0JBAQ"/>
    <s v="A01763_0JBAQ_9XX-01"/>
    <n v="195"/>
    <n v="78"/>
    <n v="1716"/>
    <n v="0.7"/>
    <n v="514.80000000000018"/>
    <n v="22"/>
    <s v="25"/>
    <m/>
    <m/>
    <n v="5"/>
    <n v="4"/>
    <n v="6"/>
    <n v="4"/>
    <n v="3"/>
    <m/>
    <m/>
    <m/>
    <m/>
    <m/>
    <m/>
    <m/>
    <m/>
    <m/>
    <m/>
    <m/>
    <m/>
    <m/>
  </r>
  <r>
    <s v="0001"/>
    <x v="9"/>
    <s v="6110113000"/>
    <s v=""/>
    <s v="SPRING"/>
    <s v="-"/>
    <x v="33"/>
    <s v="Knitwear"/>
    <s v="KNITWEAR"/>
    <s v="TR"/>
    <s v="Tricot"/>
    <s v="REGULAR"/>
    <s v=""/>
    <x v="0"/>
    <s v="92%WOOL 8%CASHMERE"/>
    <s v="K-NITRO MAGLIA"/>
    <s v="A01766"/>
    <s v="0JBAS"/>
    <s v="9XX"/>
    <s v="BLACK BLACK BLACK"/>
    <s v="A017660JBAS"/>
    <s v="A017660JBAS9XX"/>
    <s v="A01766 0JBAS"/>
    <s v="A01766_0JBAS_9XX-01"/>
    <n v="295"/>
    <n v="118"/>
    <n v="708"/>
    <n v="0.7"/>
    <n v="212.40000000000003"/>
    <n v="6"/>
    <s v="25"/>
    <m/>
    <m/>
    <n v="3"/>
    <n v="2"/>
    <n v="1"/>
    <m/>
    <m/>
    <m/>
    <m/>
    <m/>
    <m/>
    <m/>
    <m/>
    <m/>
    <m/>
    <m/>
    <m/>
    <m/>
    <m/>
    <m/>
  </r>
  <r>
    <s v="0001"/>
    <x v="9"/>
    <s v="6110209100"/>
    <s v=""/>
    <s v="SUMMER"/>
    <s v="-"/>
    <x v="33"/>
    <s v="Knitwear"/>
    <s v="KNITWEAR"/>
    <s v="TR"/>
    <s v="Tricot"/>
    <s v="REGULAR"/>
    <s v=""/>
    <x v="0"/>
    <s v="62%COTTON 38%POLYESTER"/>
    <s v="K-BALTIC MAGLIA"/>
    <s v="A02169"/>
    <s v="0DDAS"/>
    <s v="51F"/>
    <s v="OLIVE NIGHT"/>
    <s v="A021690DDAS"/>
    <s v="A021690DDAS51F"/>
    <s v="A02169 0DDAS"/>
    <s v="A02169_0DDAS_51F-01"/>
    <n v="160"/>
    <n v="64"/>
    <n v="1728"/>
    <n v="0.7"/>
    <n v="518.40000000000009"/>
    <n v="27"/>
    <s v="25"/>
    <m/>
    <m/>
    <n v="2"/>
    <n v="10"/>
    <n v="6"/>
    <n v="6"/>
    <n v="3"/>
    <m/>
    <m/>
    <m/>
    <m/>
    <m/>
    <m/>
    <m/>
    <m/>
    <m/>
    <m/>
    <m/>
    <m/>
    <m/>
  </r>
  <r>
    <s v="0001"/>
    <x v="9"/>
    <s v="6110309100"/>
    <s v=""/>
    <s v="SUMMER"/>
    <s v="-"/>
    <x v="33"/>
    <s v="Knitwear"/>
    <s v="KNITWEAR"/>
    <s v="TR"/>
    <s v="Tricot"/>
    <s v="REGULAR"/>
    <s v=""/>
    <x v="0"/>
    <s v="46%POLYESTER 41%VISCOSE-RAYON 11%POLYAMIDE-NYLON 2%ELASTANE-SPANDEX+CO"/>
    <s v="K-JARGON MAGLIA"/>
    <s v="A02174"/>
    <s v="0LBAM"/>
    <s v="9XX"/>
    <s v="BLACK BLACK BLACK"/>
    <s v="A021740LBAM"/>
    <s v="A021740LBAM9XX"/>
    <s v="A02174 0LBAM"/>
    <s v="A02174_0LBAM_9XX-01"/>
    <n v="225"/>
    <n v="90"/>
    <n v="3060"/>
    <n v="0.7"/>
    <n v="918"/>
    <n v="34"/>
    <s v="25"/>
    <m/>
    <n v="1"/>
    <n v="6"/>
    <n v="8"/>
    <n v="11"/>
    <n v="6"/>
    <n v="2"/>
    <m/>
    <m/>
    <m/>
    <m/>
    <m/>
    <m/>
    <m/>
    <m/>
    <m/>
    <m/>
    <m/>
    <m/>
    <m/>
  </r>
  <r>
    <s v="0001"/>
    <x v="9"/>
    <s v="6110309100"/>
    <s v=""/>
    <s v="SUMMER"/>
    <s v="-"/>
    <x v="33"/>
    <s v="Knitwear"/>
    <s v="KNITWEAR"/>
    <s v="TR"/>
    <s v="Tricot"/>
    <s v="REGULAR"/>
    <s v=""/>
    <x v="0"/>
    <s v="50%VISCOSE-RAYON 48%POLYAMIDE-NYLON 2%ELASTANE-SPANDEX+CONTRAST 60%COT"/>
    <s v="K-MILKY MAGLIA"/>
    <s v="A02178"/>
    <s v="0SCAA"/>
    <s v="51F"/>
    <s v="OLIVE NIGHT"/>
    <s v="A021780SCAA"/>
    <s v="A021780SCAA51F"/>
    <s v="A02178 0SCAA"/>
    <s v="A02178_0SCAA_51F-01"/>
    <n v="175"/>
    <n v="70"/>
    <n v="210"/>
    <n v="0.7"/>
    <n v="63"/>
    <n v="3"/>
    <s v="25"/>
    <m/>
    <n v="1"/>
    <m/>
    <n v="1"/>
    <n v="1"/>
    <m/>
    <m/>
    <m/>
    <m/>
    <m/>
    <m/>
    <m/>
    <m/>
    <m/>
    <m/>
    <m/>
    <m/>
    <m/>
    <m/>
    <m/>
  </r>
  <r>
    <s v="0001"/>
    <x v="9"/>
    <s v="6110209100"/>
    <s v=""/>
    <s v="SUMMER"/>
    <s v="-"/>
    <x v="33"/>
    <s v="Knitwear"/>
    <s v="KNITWEAR"/>
    <s v="TR"/>
    <s v="Tricot"/>
    <s v="REGULAR"/>
    <s v=""/>
    <x v="0"/>
    <s v="77%COTTON 23%POLYAMIDE-NYLON+APPLICATION 100%POLYESTER"/>
    <s v="K-NAVAJO MAGLIA"/>
    <s v="A02179"/>
    <s v="0SCAB"/>
    <s v="51F"/>
    <s v="OLIVE NIGHT"/>
    <s v="A021790SCAB"/>
    <s v="A021790SCAB51F"/>
    <s v="A02179 0SCAB"/>
    <s v="A02179_0SCAB_51F-01"/>
    <n v="140"/>
    <n v="56"/>
    <n v="392"/>
    <n v="0.7"/>
    <n v="117.60000000000002"/>
    <n v="7"/>
    <s v="25"/>
    <m/>
    <m/>
    <n v="1"/>
    <n v="2"/>
    <m/>
    <n v="3"/>
    <n v="1"/>
    <m/>
    <m/>
    <m/>
    <m/>
    <m/>
    <m/>
    <m/>
    <m/>
    <m/>
    <m/>
    <m/>
    <m/>
    <m/>
  </r>
  <r>
    <s v="0001"/>
    <x v="9"/>
    <s v="6110209100"/>
    <s v=""/>
    <s v="SUMMER"/>
    <s v="-"/>
    <x v="33"/>
    <s v="Knitwear"/>
    <s v="KNITWEAR"/>
    <s v="TR"/>
    <s v="Tricot"/>
    <s v="REGULAR"/>
    <s v=""/>
    <x v="0"/>
    <s v="77%COTTON 23%POLYAMIDE-NYLON+APPLICATION 100%POLYESTER"/>
    <s v="K-NAVAJO MAGLIA"/>
    <s v="A02179"/>
    <s v="0SCAB"/>
    <s v="8HN"/>
    <s v="MIDNIGHT"/>
    <s v="A021790SCAB"/>
    <s v="A021790SCAB8HN"/>
    <s v="A02179 0SCAB"/>
    <s v="A02179_0SCAB_8HN-01"/>
    <n v="140"/>
    <n v="56"/>
    <n v="1232"/>
    <n v="0.7"/>
    <n v="369.6"/>
    <n v="22"/>
    <s v="25"/>
    <m/>
    <m/>
    <n v="8"/>
    <n v="7"/>
    <n v="6"/>
    <n v="1"/>
    <m/>
    <m/>
    <m/>
    <m/>
    <m/>
    <m/>
    <m/>
    <m/>
    <m/>
    <m/>
    <m/>
    <m/>
    <m/>
    <m/>
  </r>
  <r>
    <s v="0001"/>
    <x v="9"/>
    <s v="6110309100"/>
    <s v=""/>
    <s v="SUMMER"/>
    <s v="-"/>
    <x v="33"/>
    <s v="Knitwear"/>
    <s v="KNITWEAR"/>
    <s v="TR"/>
    <s v="Tricot"/>
    <s v="REGULAR"/>
    <s v=""/>
    <x v="0"/>
    <s v="70%VISCOSE-RAYON 30%POLYESTER+RIB 64%VISCOSE-RAYON 20%POLYAMIDE-NYLON "/>
    <s v="K-OREGON MAGLIA"/>
    <s v="A02463"/>
    <s v="0SCAC"/>
    <s v="9XX"/>
    <s v="BLACK BLACK BLACK"/>
    <s v="A024630SCAC"/>
    <s v="A024630SCAC9XX"/>
    <s v="A02463 0SCAC"/>
    <s v="A02463_0SCAC_9XX-01"/>
    <n v="295"/>
    <n v="118"/>
    <n v="826"/>
    <n v="0.7"/>
    <n v="247.80000000000007"/>
    <n v="7"/>
    <s v="25"/>
    <m/>
    <m/>
    <n v="4"/>
    <n v="3"/>
    <m/>
    <m/>
    <m/>
    <m/>
    <m/>
    <m/>
    <m/>
    <m/>
    <m/>
    <m/>
    <m/>
    <m/>
    <m/>
    <m/>
    <m/>
    <m/>
  </r>
  <r>
    <s v="0001"/>
    <x v="9"/>
    <s v="6110309100"/>
    <s v=""/>
    <s v="SUMMER"/>
    <s v="-"/>
    <x v="33"/>
    <s v="Knitwear"/>
    <s v="KNITWEAR"/>
    <s v="TR"/>
    <s v="Tricot"/>
    <s v="REGULAR"/>
    <s v=""/>
    <x v="0"/>
    <s v="70%VISCOSE 30%POLYESTER"/>
    <s v="K-OREGON BLACK MAGLIA"/>
    <s v="A02531"/>
    <s v="0WBAU"/>
    <s v="9XX"/>
    <s v="BLACK BLACK BLACK"/>
    <s v="A025310WBAU"/>
    <s v="A025310WBAU9XX"/>
    <s v="A02531 0WBAU"/>
    <s v="A02531_0WBAU_9XX-01"/>
    <n v="250"/>
    <n v="100"/>
    <n v="600"/>
    <n v="0.7"/>
    <n v="180"/>
    <n v="6"/>
    <s v="25"/>
    <m/>
    <m/>
    <n v="3"/>
    <n v="2"/>
    <n v="1"/>
    <m/>
    <m/>
    <m/>
    <m/>
    <m/>
    <m/>
    <m/>
    <m/>
    <m/>
    <m/>
    <m/>
    <m/>
    <m/>
    <m/>
    <m/>
  </r>
  <r>
    <s v="0001"/>
    <x v="9"/>
    <s v="6110209100"/>
    <s v=""/>
    <s v="PRE-FALL"/>
    <s v="-"/>
    <x v="33"/>
    <s v="Knitwear"/>
    <s v="KNITWEAR"/>
    <s v="TR"/>
    <s v="Tricot"/>
    <s v="REGULAR"/>
    <s v=""/>
    <x v="0"/>
    <s v="70%COTTON 30%NYLON"/>
    <s v="K-MEXICO MAGLIA"/>
    <s v="A02853"/>
    <s v="0HCAE"/>
    <s v="9XX"/>
    <s v="BLACK BLACK BLACK"/>
    <s v="A028530HCAE"/>
    <s v="A028530HCAE9XX"/>
    <s v="A02853 0HCAE"/>
    <s v="A02853_0HCAE_9XX-01"/>
    <n v="295"/>
    <n v="118"/>
    <n v="590"/>
    <n v="0.7"/>
    <n v="177"/>
    <n v="5"/>
    <s v="25"/>
    <m/>
    <m/>
    <n v="1"/>
    <n v="2"/>
    <n v="2"/>
    <m/>
    <m/>
    <m/>
    <m/>
    <m/>
    <m/>
    <m/>
    <m/>
    <m/>
    <m/>
    <m/>
    <m/>
    <m/>
    <m/>
    <m/>
  </r>
  <r>
    <s v="0001"/>
    <x v="9"/>
    <s v="4203100000"/>
    <s v="P"/>
    <s v="RAGS"/>
    <s v="-"/>
    <x v="34"/>
    <s v="Leather jackets"/>
    <s v="GIUBBINI"/>
    <s v="D1"/>
    <s v="LEATHER          "/>
    <s v=""/>
    <s v=""/>
    <x v="0"/>
    <s v="100% SHEEPSKIN LEATHER"/>
    <s v="L-QUAD GIACCA"/>
    <s v="00S8G1"/>
    <s v="0NARY"/>
    <s v="900"/>
    <s v="CAVIAR"/>
    <s v="00S8G10NARY"/>
    <s v="00S8G10NARY900"/>
    <s v="00S8G1 0NARY"/>
    <s v="00S8G1_0NARY_900-01"/>
    <n v="400"/>
    <n v="160"/>
    <n v="480"/>
    <n v="0.7"/>
    <n v="144"/>
    <n v="3"/>
    <s v="25"/>
    <m/>
    <m/>
    <m/>
    <m/>
    <n v="1"/>
    <n v="2"/>
    <m/>
    <m/>
    <m/>
    <m/>
    <m/>
    <m/>
    <m/>
    <m/>
    <m/>
    <m/>
    <m/>
    <m/>
    <m/>
    <m/>
  </r>
  <r>
    <s v="0001"/>
    <x v="9"/>
    <s v="4203100000"/>
    <s v=""/>
    <s v="RAGS"/>
    <s v="-"/>
    <x v="34"/>
    <s v="Leather jackets"/>
    <s v="GIUBBINI"/>
    <s v="D1"/>
    <s v="LEATHER          "/>
    <s v=""/>
    <s v=""/>
    <x v="0"/>
    <s v="100% SHEEPSKIN LEATHER"/>
    <s v="L-SHIRO-WH  GIACCA"/>
    <s v="00SU8S"/>
    <s v="0WAGL"/>
    <s v="900"/>
    <s v="CAVIAR"/>
    <s v="00SU8S0WAGL"/>
    <s v="00SU8S0WAGL900"/>
    <s v="00SU8S 0WAGL"/>
    <s v="00SU8S_0WAGL_900-01"/>
    <n v="450"/>
    <n v="180"/>
    <n v="2880"/>
    <n v="0.7"/>
    <n v="864.00000000000023"/>
    <n v="16"/>
    <s v="25"/>
    <m/>
    <m/>
    <n v="3"/>
    <n v="3"/>
    <n v="4"/>
    <n v="4"/>
    <n v="2"/>
    <m/>
    <m/>
    <m/>
    <m/>
    <m/>
    <m/>
    <m/>
    <m/>
    <m/>
    <m/>
    <m/>
    <m/>
    <m/>
  </r>
  <r>
    <s v="0001"/>
    <x v="9"/>
    <s v="4203100000"/>
    <s v=""/>
    <s v="SPRING"/>
    <s v="-"/>
    <x v="34"/>
    <s v="Leather jackets"/>
    <s v="GIUBBINI"/>
    <s v="D1"/>
    <s v="LEATHER          "/>
    <s v="REGULAR"/>
    <s v=""/>
    <x v="0"/>
    <s v="100%LAMBSKIN LEATHER"/>
    <s v="L-GARRETT GIACCA"/>
    <s v="A00040"/>
    <s v="0KAZC"/>
    <s v="9XX"/>
    <s v="BLACK BLACK BLACK"/>
    <s v="A000400KAZC"/>
    <s v="A000400KAZC9XX"/>
    <s v="A00040 0KAZC"/>
    <s v="A00040_0KAZC_9XX-01"/>
    <n v="795"/>
    <n v="318"/>
    <n v="318"/>
    <n v="0.7"/>
    <n v="95.4"/>
    <n v="1"/>
    <s v="25"/>
    <m/>
    <m/>
    <m/>
    <n v="1"/>
    <m/>
    <m/>
    <m/>
    <m/>
    <m/>
    <m/>
    <m/>
    <m/>
    <m/>
    <m/>
    <m/>
    <m/>
    <m/>
    <m/>
    <m/>
    <m/>
  </r>
  <r>
    <s v="0001"/>
    <x v="9"/>
    <s v="4203100000"/>
    <s v=""/>
    <s v="FALL"/>
    <s v="-"/>
    <x v="34"/>
    <s v="Leather jackets"/>
    <s v="GIACCA"/>
    <s v="D1"/>
    <s v="LEATHER          "/>
    <s v=""/>
    <s v=""/>
    <x v="0"/>
    <s v="100%LAMBSKIB LEATHER"/>
    <s v="L-LUC GIACCA"/>
    <s v="A00116"/>
    <s v="0BAZI"/>
    <s v="9XX"/>
    <s v="BLACK BLACK BLACK"/>
    <s v="A001160BAZI"/>
    <s v="A001160BAZI9XX"/>
    <s v="A00116 0BAZI"/>
    <s v="A00116_0BAZI_9XX-01"/>
    <n v="695"/>
    <n v="278"/>
    <n v="834"/>
    <n v="0.7"/>
    <n v="250.20000000000005"/>
    <n v="3"/>
    <s v="25"/>
    <m/>
    <m/>
    <n v="1"/>
    <n v="1"/>
    <n v="1"/>
    <m/>
    <m/>
    <m/>
    <m/>
    <m/>
    <m/>
    <m/>
    <m/>
    <m/>
    <m/>
    <m/>
    <m/>
    <m/>
    <m/>
    <m/>
  </r>
  <r>
    <s v="0001"/>
    <x v="9"/>
    <s v="4203100000"/>
    <s v=""/>
    <s v="SPRING"/>
    <s v="-"/>
    <x v="34"/>
    <s v="Leather jackets"/>
    <s v="GIUBBINI"/>
    <s v="D1"/>
    <s v="LEATHER          "/>
    <s v="REGULAR"/>
    <s v=""/>
    <x v="0"/>
    <s v="100%LAMBSKIB LEATHER"/>
    <s v="L-STARKVILLE GIACCA"/>
    <s v="A01575"/>
    <s v="0BCAJ"/>
    <s v="9XX"/>
    <s v="BLACK BLACK BLACK"/>
    <s v="A015750BCAJ"/>
    <s v="A015750BCAJ9XX"/>
    <s v="A01575 0BCAJ"/>
    <s v="A01575_0BCAJ_9XX-01"/>
    <n v="895"/>
    <n v="358"/>
    <n v="8950"/>
    <n v="0.7"/>
    <n v="2685"/>
    <n v="25"/>
    <s v="25"/>
    <m/>
    <m/>
    <n v="6"/>
    <n v="5"/>
    <n v="10"/>
    <n v="4"/>
    <m/>
    <m/>
    <m/>
    <m/>
    <m/>
    <m/>
    <m/>
    <m/>
    <m/>
    <m/>
    <m/>
    <m/>
    <m/>
    <m/>
  </r>
  <r>
    <s v="0001"/>
    <x v="9"/>
    <s v="4203100000"/>
    <s v=""/>
    <s v="HOLIDAY"/>
    <s v="-"/>
    <x v="34"/>
    <s v="Leather jackets"/>
    <s v="GIUBBINI"/>
    <s v="D1"/>
    <s v="LEATHER          "/>
    <s v="REGULAR"/>
    <s v=""/>
    <x v="0"/>
    <s v="100%SHEEPSKIN LEATHER+CONTRAST 100%COWHIDE LEATHER+CONTRAST 100%GOATSK"/>
    <s v="L-ROGER GIACCA"/>
    <s v="A01576"/>
    <s v="0ECAR"/>
    <s v="9XX"/>
    <s v="BLACK BLACK BLACK"/>
    <s v="A015760ECAR"/>
    <s v="A015760ECAR9XX"/>
    <s v="A01576 0ECAR"/>
    <s v="A01576_0ECAR_9XX-01"/>
    <n v="595"/>
    <n v="238"/>
    <n v="1904"/>
    <n v="0.7"/>
    <n v="571.20000000000005"/>
    <n v="8"/>
    <s v="25"/>
    <m/>
    <m/>
    <n v="1"/>
    <n v="2"/>
    <n v="1"/>
    <n v="3"/>
    <n v="1"/>
    <m/>
    <m/>
    <m/>
    <m/>
    <m/>
    <m/>
    <m/>
    <m/>
    <m/>
    <m/>
    <m/>
    <m/>
    <m/>
  </r>
  <r>
    <s v="0001"/>
    <x v="9"/>
    <s v="4203100000"/>
    <s v=""/>
    <s v="SPRING"/>
    <s v="-"/>
    <x v="34"/>
    <s v="Leather jackets"/>
    <s v="GIUBBINI"/>
    <s v="D1"/>
    <s v="LEATHER          "/>
    <s v="REGULAR"/>
    <s v=""/>
    <x v="0"/>
    <s v="100% COWHIDE LEATHER"/>
    <s v="L-POWER GIACCA"/>
    <s v="A01626"/>
    <s v="0LAZZ"/>
    <s v="9XXA"/>
    <s v="BLACK BLACK BLACK"/>
    <s v="A016260LAZZ"/>
    <s v="A016260LAZZ9XXA"/>
    <s v="A01626 0LAZZ"/>
    <s v="A01626_0LAZZ_9XXA-01"/>
    <n v="795"/>
    <n v="318"/>
    <n v="1908"/>
    <n v="0.7"/>
    <n v="572.40000000000009"/>
    <n v="6"/>
    <s v="25"/>
    <m/>
    <m/>
    <m/>
    <m/>
    <n v="6"/>
    <m/>
    <m/>
    <m/>
    <m/>
    <m/>
    <m/>
    <m/>
    <m/>
    <m/>
    <m/>
    <m/>
    <m/>
    <m/>
    <m/>
    <m/>
  </r>
  <r>
    <s v="0001"/>
    <x v="9"/>
    <s v="4203100000"/>
    <s v=""/>
    <s v="SPRING"/>
    <s v="-"/>
    <x v="34"/>
    <s v="Leather jackets"/>
    <s v="GIUBBINI"/>
    <s v="D1"/>
    <s v="LEATHER          "/>
    <s v="REGULAR"/>
    <s v=""/>
    <x v="0"/>
    <s v="100% SHEEPSKIN LEATHER"/>
    <s v="L-CIRCLE GIACCA"/>
    <s v="A01820"/>
    <s v="0ICAK"/>
    <s v="9XX"/>
    <s v="BLACK BLACK BLACK"/>
    <s v="A018200ICAK"/>
    <s v="A018200ICAK9XX"/>
    <s v="A01820 0ICAK"/>
    <s v="A01820_0ICAK_9XX-01"/>
    <n v="595"/>
    <n v="238"/>
    <n v="1190"/>
    <n v="0.7"/>
    <n v="357"/>
    <n v="5"/>
    <s v="25"/>
    <m/>
    <m/>
    <n v="1"/>
    <n v="1"/>
    <n v="2"/>
    <m/>
    <n v="1"/>
    <m/>
    <m/>
    <m/>
    <m/>
    <m/>
    <m/>
    <m/>
    <m/>
    <m/>
    <m/>
    <m/>
    <m/>
    <m/>
  </r>
  <r>
    <s v="0001"/>
    <x v="9"/>
    <s v="4203100000"/>
    <s v=""/>
    <s v="HOLIDAY"/>
    <s v="-"/>
    <x v="34"/>
    <s v="Leather jackets"/>
    <s v="GIUBBINI"/>
    <s v="D1"/>
    <s v="LEATHER          "/>
    <s v="REGULAR"/>
    <s v=""/>
    <x v="0"/>
    <s v="100%SHEEPSKIN LEATHER+RIB 97%ACRYLIC 3%ELASTANE-SPANDEX"/>
    <s v="L-FUTURE GIACCA"/>
    <s v="A01956"/>
    <s v="0BDAD"/>
    <s v="9XX"/>
    <s v="BLACK BLACK BLACK"/>
    <s v="A019560BDAD"/>
    <s v="A019560BDAD9XX"/>
    <s v="A01956 0BDAD"/>
    <s v="A01956_0BDAD_9XX-01"/>
    <n v="650"/>
    <n v="260"/>
    <n v="1300"/>
    <n v="0.7"/>
    <n v="390.00000000000011"/>
    <n v="5"/>
    <s v="25"/>
    <m/>
    <m/>
    <m/>
    <n v="2"/>
    <n v="2"/>
    <n v="1"/>
    <m/>
    <m/>
    <m/>
    <m/>
    <m/>
    <m/>
    <m/>
    <m/>
    <m/>
    <m/>
    <m/>
    <m/>
    <m/>
    <m/>
  </r>
  <r>
    <s v="0001"/>
    <x v="9"/>
    <s v="4203100000"/>
    <s v=""/>
    <s v="SPRING"/>
    <s v="-"/>
    <x v="34"/>
    <s v="Leather jackets"/>
    <s v="GIUBBINI"/>
    <s v="WV"/>
    <s v="Woven"/>
    <s v="REGULAR"/>
    <s v=""/>
    <x v="0"/>
    <s v="79%WOOL 21%POLYAMIDE-NYLON+CONTRAST 100%COWHIDE LEATHER+RIB 95%ACRYLIC"/>
    <s v="L-COHEN GIACCA"/>
    <s v="A01961"/>
    <s v="0LBAC"/>
    <s v="86V"/>
    <s v="BLUE"/>
    <s v="A019610LBAC"/>
    <s v="A019610LBAC86V"/>
    <s v="A01961 0LBAC"/>
    <s v="A01961_0LBAC_86V-01"/>
    <n v="550"/>
    <n v="220"/>
    <n v="660"/>
    <n v="0.7"/>
    <n v="198.00000000000006"/>
    <n v="3"/>
    <s v="25"/>
    <m/>
    <m/>
    <m/>
    <m/>
    <n v="2"/>
    <m/>
    <n v="1"/>
    <m/>
    <m/>
    <m/>
    <m/>
    <m/>
    <m/>
    <m/>
    <m/>
    <m/>
    <m/>
    <m/>
    <m/>
    <m/>
  </r>
  <r>
    <s v="0001"/>
    <x v="9"/>
    <s v="4203100000"/>
    <s v=""/>
    <s v="SUMMER"/>
    <s v="-"/>
    <x v="34"/>
    <s v="Leather jackets"/>
    <s v="GIUBBINI"/>
    <s v="D1"/>
    <s v="LEATHER          "/>
    <s v="REGULAR"/>
    <s v=""/>
    <x v="0"/>
    <s v="100% COWHIDE LEATHER"/>
    <s v="L-FULK GIACCA"/>
    <s v="A02156"/>
    <s v="0SCAN"/>
    <s v="8MJ"/>
    <s v="BLUE"/>
    <s v="A021560SCAN"/>
    <s v="A021560SCAN8MJ"/>
    <s v="A02156 0SCAN"/>
    <s v="A02156_0SCAN_8MJ-01"/>
    <n v="695"/>
    <n v="278"/>
    <n v="556"/>
    <n v="0.7"/>
    <n v="166.8"/>
    <n v="2"/>
    <s v="25"/>
    <m/>
    <m/>
    <m/>
    <m/>
    <m/>
    <n v="2"/>
    <m/>
    <m/>
    <m/>
    <m/>
    <m/>
    <m/>
    <m/>
    <m/>
    <m/>
    <m/>
    <m/>
    <m/>
    <m/>
    <m/>
  </r>
  <r>
    <s v="0001"/>
    <x v="9"/>
    <s v="4203100000"/>
    <s v=""/>
    <s v="SUMMER"/>
    <s v="-"/>
    <x v="34"/>
    <s v="Leather jackets"/>
    <s v="GIUBBINI"/>
    <s v="D1"/>
    <s v="LEATHER          "/>
    <s v="SLIM"/>
    <s v=""/>
    <x v="0"/>
    <s v="100% COWHIDE LEATHER"/>
    <s v="L-PAD GIACCA"/>
    <s v="A02214"/>
    <s v="0GBBC"/>
    <s v="9XX"/>
    <s v="BLACK BLACK BLACK"/>
    <s v="A022140GBBC"/>
    <s v="A022140GBBC9XX"/>
    <s v="A02214 0GBBC"/>
    <s v="A02214_0GBBC_9XX-01"/>
    <n v="650"/>
    <n v="260"/>
    <n v="1560"/>
    <n v="0.7"/>
    <n v="468"/>
    <n v="6"/>
    <s v="25"/>
    <m/>
    <m/>
    <n v="2"/>
    <m/>
    <m/>
    <n v="2"/>
    <n v="2"/>
    <m/>
    <m/>
    <m/>
    <m/>
    <m/>
    <m/>
    <m/>
    <m/>
    <m/>
    <m/>
    <m/>
    <m/>
    <m/>
  </r>
  <r>
    <s v="0001"/>
    <x v="9"/>
    <s v="4203100000"/>
    <s v=""/>
    <s v="SUMMER"/>
    <s v="-"/>
    <x v="34"/>
    <s v="Leather jackets"/>
    <s v="GIUBBINI"/>
    <s v="D1"/>
    <s v="LEATHER          "/>
    <s v="REGULAR"/>
    <s v=""/>
    <x v="0"/>
    <s v="100% SHEEPSKIN LEATHER"/>
    <s v="L-NAME GIACCA"/>
    <s v="A02282"/>
    <s v="0KBAS"/>
    <s v="9XX"/>
    <s v="BLACK BLACK BLACK"/>
    <s v="A022820KBAS"/>
    <s v="A022820KBAS9XX"/>
    <s v="A02282 0KBAS"/>
    <s v="A02282_0KBAS_9XX-01"/>
    <n v="595"/>
    <n v="238"/>
    <n v="6426"/>
    <n v="0.7"/>
    <n v="1927.8000000000002"/>
    <n v="27"/>
    <s v="25"/>
    <m/>
    <m/>
    <n v="4"/>
    <n v="5"/>
    <n v="9"/>
    <n v="5"/>
    <n v="4"/>
    <m/>
    <m/>
    <m/>
    <m/>
    <m/>
    <m/>
    <m/>
    <m/>
    <m/>
    <m/>
    <m/>
    <m/>
    <m/>
  </r>
  <r>
    <s v="0001"/>
    <x v="9"/>
    <s v="6103430000"/>
    <s v=""/>
    <s v="RAGS"/>
    <s v="-"/>
    <x v="25"/>
    <s v="Pants"/>
    <s v="PANTALONI"/>
    <s v="KN"/>
    <s v="Knit"/>
    <s v=""/>
    <s v=""/>
    <x v="0"/>
    <s v="62%POLYAMIDE-NYLON 38%COTTON"/>
    <s v="P-YEGOR-K-DIVISION PANTALONI"/>
    <s v="00SQ02"/>
    <s v="RKATU"/>
    <s v="900"/>
    <s v="CAVIAR"/>
    <s v="00SQ02RKATU"/>
    <s v="00SQ02RKATU900"/>
    <s v="00SQ02 RKATU"/>
    <s v="00SQ02_RKATU_900-01"/>
    <n v="120"/>
    <n v="48"/>
    <n v="624"/>
    <n v="0.7"/>
    <n v="187.20000000000005"/>
    <n v="13"/>
    <s v="25"/>
    <m/>
    <m/>
    <n v="5"/>
    <n v="4"/>
    <n v="1"/>
    <n v="3"/>
    <m/>
    <m/>
    <m/>
    <m/>
    <m/>
    <m/>
    <m/>
    <m/>
    <m/>
    <m/>
    <m/>
    <m/>
    <m/>
    <m/>
  </r>
  <r>
    <s v="0001"/>
    <x v="9"/>
    <s v="6103420000"/>
    <s v=""/>
    <s v="RAGS"/>
    <s v="-"/>
    <x v="25"/>
    <s v="Pants"/>
    <s v="PANTALONI"/>
    <s v="KN"/>
    <s v="Knit"/>
    <s v=""/>
    <s v=""/>
    <x v="0"/>
    <s v="100%COTTON+RIB 96%COTTON 4%ELASTANE"/>
    <s v="P-TARY-DIVISION PANTALONI"/>
    <s v="00SQ08"/>
    <s v="RBAWT"/>
    <s v="900"/>
    <s v="CAVIAR"/>
    <s v="00SQ08RBAWT"/>
    <s v="00SQ08RBAWT900"/>
    <s v="00SQ08 RBAWT"/>
    <s v="00SQ08_RBAWT_900-01"/>
    <n v="120"/>
    <n v="48"/>
    <n v="432"/>
    <n v="0.7"/>
    <n v="129.60000000000002"/>
    <n v="9"/>
    <s v="25"/>
    <m/>
    <m/>
    <m/>
    <n v="5"/>
    <n v="4"/>
    <m/>
    <m/>
    <m/>
    <m/>
    <m/>
    <m/>
    <m/>
    <m/>
    <m/>
    <m/>
    <m/>
    <m/>
    <m/>
    <m/>
    <m/>
  </r>
  <r>
    <s v="0001"/>
    <x v="9"/>
    <s v="6103420000"/>
    <s v=""/>
    <s v="RAGS"/>
    <s v="-"/>
    <x v="25"/>
    <s v="Pants"/>
    <s v="PANTALONI"/>
    <s v="KN"/>
    <s v="Knit"/>
    <s v=""/>
    <s v=""/>
    <x v="0"/>
    <s v="100%COTTON+RIB 96%COTTON 4%ELASTANE"/>
    <s v="P-TARY-DIVISION PANTALONI"/>
    <s v="00SQ08"/>
    <s v="RBAWT"/>
    <s v="8II"/>
    <s v="CLASSIC BLUE"/>
    <s v="00SQ08RBAWT"/>
    <s v="00SQ08RBAWT8II"/>
    <s v="00SQ08 RBAWT"/>
    <s v="00SQ08_RBAWT_8II-01"/>
    <n v="120"/>
    <n v="48"/>
    <n v="480"/>
    <n v="0.7"/>
    <n v="144"/>
    <n v="10"/>
    <s v="25"/>
    <m/>
    <m/>
    <n v="1"/>
    <n v="4"/>
    <n v="2"/>
    <n v="3"/>
    <m/>
    <m/>
    <m/>
    <m/>
    <m/>
    <m/>
    <m/>
    <m/>
    <m/>
    <m/>
    <m/>
    <m/>
    <m/>
    <m/>
  </r>
  <r>
    <s v="0001"/>
    <x v="9"/>
    <s v="6203423500"/>
    <s v=""/>
    <s v="RAGS"/>
    <s v="-"/>
    <x v="25"/>
    <s v="Pants"/>
    <s v="PANTALONI"/>
    <s v="WV"/>
    <s v="Woven"/>
    <s v=""/>
    <s v=""/>
    <x v="0"/>
    <s v="100%COTTON"/>
    <s v="P-JARED-CARGO PANTALONI"/>
    <s v="00SZL0"/>
    <s v="0BASZ"/>
    <s v="51F"/>
    <s v="OLIVE NIGHT"/>
    <s v="00SZL00BASZ"/>
    <s v="00SZL00BASZ51F"/>
    <s v="00SZL0 0BASZ"/>
    <s v="00SZL0_0BASZ_51F-01"/>
    <n v="140"/>
    <n v="56"/>
    <n v="168"/>
    <n v="0.7"/>
    <n v="50.400000000000006"/>
    <n v="3"/>
    <s v="01"/>
    <m/>
    <m/>
    <m/>
    <m/>
    <m/>
    <m/>
    <m/>
    <n v="1"/>
    <m/>
    <n v="2"/>
    <m/>
    <m/>
    <m/>
    <m/>
    <m/>
    <m/>
    <m/>
    <m/>
    <m/>
    <m/>
  </r>
  <r>
    <s v="0001"/>
    <x v="9"/>
    <s v="6203423500"/>
    <s v=""/>
    <s v="RAGS"/>
    <s v="-"/>
    <x v="25"/>
    <s v="Pants"/>
    <s v="PANTALONI"/>
    <s v="WV"/>
    <s v="Woven"/>
    <s v=""/>
    <s v=""/>
    <x v="0"/>
    <s v="100%COTTON"/>
    <s v="P-JARED-NL PANTALONI"/>
    <s v="00SZL4"/>
    <s v="0JAVZ"/>
    <s v="900"/>
    <s v="CAVIAR"/>
    <s v="00SZL40JAVZ"/>
    <s v="00SZL40JAVZ900"/>
    <s v="00SZL4 0JAVZ"/>
    <s v="00SZL4_0JAVZ_900-01"/>
    <n v="130"/>
    <n v="52"/>
    <n v="416"/>
    <n v="0.7"/>
    <n v="124.80000000000001"/>
    <n v="8"/>
    <s v="01"/>
    <m/>
    <m/>
    <m/>
    <m/>
    <m/>
    <m/>
    <n v="2"/>
    <n v="1"/>
    <n v="5"/>
    <m/>
    <m/>
    <m/>
    <m/>
    <m/>
    <m/>
    <m/>
    <m/>
    <m/>
    <m/>
    <m/>
  </r>
  <r>
    <s v="0001"/>
    <x v="9"/>
    <s v="6103420000"/>
    <s v=""/>
    <s v="SUMMER"/>
    <s v="-"/>
    <x v="25"/>
    <s v="Pants"/>
    <s v="PANTALONI"/>
    <s v="KN"/>
    <s v="Knit"/>
    <s v="REGULAR"/>
    <s v=""/>
    <x v="0"/>
    <s v="100%COTTON"/>
    <s v="P-TARY-LOGO PANTALONI"/>
    <s v="00SZLB"/>
    <s v="0BAWT"/>
    <s v="51F"/>
    <s v="OLIVE NIGHT"/>
    <s v="00SZLB0BAWT"/>
    <s v="00SZLB0BAWT51F"/>
    <s v="00SZLB 0BAWT"/>
    <s v="00SZLB_0BAWT_51F-01"/>
    <n v="120"/>
    <n v="48"/>
    <n v="192"/>
    <n v="0.7"/>
    <n v="57.600000000000023"/>
    <n v="4"/>
    <s v="25"/>
    <m/>
    <m/>
    <m/>
    <m/>
    <m/>
    <n v="4"/>
    <m/>
    <m/>
    <m/>
    <m/>
    <m/>
    <m/>
    <m/>
    <m/>
    <m/>
    <m/>
    <m/>
    <m/>
    <m/>
    <m/>
  </r>
  <r>
    <s v="0001"/>
    <x v="9"/>
    <s v="6103420000"/>
    <s v=""/>
    <s v="RAGS"/>
    <s v="-"/>
    <x v="25"/>
    <s v="Pants"/>
    <s v="PANTALONI"/>
    <s v="KN"/>
    <s v="Knit"/>
    <s v="REGULAR"/>
    <s v=""/>
    <x v="0"/>
    <s v="59%COTTON 41%POLYAMIDE-NYLON+RIB 65%COTTON 31%POLYESTER 4%POLYAMIDE-NY"/>
    <s v="P-LATINUM PANTALONI"/>
    <s v="A00076"/>
    <s v="0KAYB"/>
    <s v="9CB"/>
    <s v="GREY MELANGE (NO BROS)"/>
    <s v="A000760KAYB"/>
    <s v="A000760KAYB9CB"/>
    <s v="A00076 0KAYB"/>
    <s v="A00076_0KAYB_9CB-01"/>
    <n v="150"/>
    <n v="60"/>
    <n v="180"/>
    <n v="0.7"/>
    <n v="54.000000000000014"/>
    <n v="3"/>
    <s v="25"/>
    <m/>
    <m/>
    <m/>
    <m/>
    <m/>
    <n v="1"/>
    <n v="2"/>
    <m/>
    <m/>
    <m/>
    <m/>
    <m/>
    <m/>
    <m/>
    <m/>
    <m/>
    <m/>
    <m/>
    <m/>
    <m/>
  </r>
  <r>
    <s v="0001"/>
    <x v="9"/>
    <s v="6103420000"/>
    <s v=""/>
    <s v="RAGS"/>
    <s v="-"/>
    <x v="25"/>
    <s v="Pants"/>
    <s v="PANTALONI"/>
    <s v="KN"/>
    <s v="Knit"/>
    <s v="REGULAR"/>
    <s v=""/>
    <x v="0"/>
    <s v="59%COTTON 41%POLYAMIDE-NYLON+RIB 65%COTTON 31%POLYESTER 4%POLYAMIDE-NY"/>
    <s v="P-LATINUM PANTALONI"/>
    <s v="A00076"/>
    <s v="0KAYB"/>
    <s v="9XX"/>
    <s v="BLACK BLACK BLACK"/>
    <s v="A000760KAYB"/>
    <s v="A000760KAYB9XX"/>
    <s v="A00076 0KAYB"/>
    <s v="A00076_0KAYB_9XX-01"/>
    <n v="150"/>
    <n v="60"/>
    <n v="180"/>
    <n v="0.7"/>
    <n v="54.000000000000014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3430000"/>
    <s v=""/>
    <s v="PRE-FALL"/>
    <s v="-"/>
    <x v="25"/>
    <s v="Pants"/>
    <s v="PANTALONI"/>
    <s v="KN"/>
    <s v="Knit"/>
    <s v=""/>
    <s v=""/>
    <x v="0"/>
    <s v="92%POLYESTER 8%ELASTANE"/>
    <s v="P-CHROME PANTALONI"/>
    <s v="A00078"/>
    <s v="0KUTI"/>
    <s v="900A"/>
    <s v="."/>
    <s v="A000780KUTI"/>
    <s v="A000780KUTI900A"/>
    <s v="A00078 0KUTI"/>
    <s v="A00078_0KUTI_900A-01"/>
    <n v="130"/>
    <n v="52"/>
    <n v="104"/>
    <n v="0.7"/>
    <n v="31.200000000000003"/>
    <n v="2"/>
    <s v="25"/>
    <m/>
    <m/>
    <n v="1"/>
    <m/>
    <m/>
    <n v="1"/>
    <m/>
    <m/>
    <m/>
    <m/>
    <m/>
    <m/>
    <m/>
    <m/>
    <m/>
    <m/>
    <m/>
    <m/>
    <m/>
    <m/>
  </r>
  <r>
    <s v="0001"/>
    <x v="9"/>
    <s v="6203423500"/>
    <s v=""/>
    <s v="SPRING"/>
    <s v="-"/>
    <x v="25"/>
    <s v="Pants"/>
    <s v="PANTALONI"/>
    <s v="WV"/>
    <s v="Woven"/>
    <s v="SLIM"/>
    <s v=""/>
    <x v="0"/>
    <s v="96%COTTON 4%ELASTANE"/>
    <s v="P-PHILLIPE-KA PANTALONI"/>
    <s v="A00089"/>
    <s v="0AAZN"/>
    <s v="7CS"/>
    <s v="INCENSE"/>
    <s v="A000890AAZN"/>
    <s v="A000890AAZN7CS"/>
    <s v="A00089 0AAZN"/>
    <s v="A00089_0AAZN_7CS-01"/>
    <n v="110"/>
    <n v="44"/>
    <n v="88"/>
    <n v="0.7"/>
    <n v="26.400000000000006"/>
    <n v="2"/>
    <s v="01"/>
    <m/>
    <m/>
    <m/>
    <m/>
    <n v="1"/>
    <m/>
    <n v="1"/>
    <m/>
    <m/>
    <m/>
    <m/>
    <m/>
    <m/>
    <m/>
    <m/>
    <m/>
    <m/>
    <m/>
    <m/>
    <m/>
  </r>
  <r>
    <s v="0001"/>
    <x v="9"/>
    <s v="6203423500"/>
    <s v=""/>
    <s v="SPRING"/>
    <s v="-"/>
    <x v="25"/>
    <s v="Pants"/>
    <s v="PANTALONI"/>
    <s v="WV"/>
    <s v="Woven"/>
    <s v="SLIM"/>
    <s v=""/>
    <x v="0"/>
    <s v="99%COTTON 1%ELASTANE"/>
    <s v="P-JAX PANTALONI"/>
    <s v="A00999"/>
    <s v="0JAZA"/>
    <s v="9XX"/>
    <s v="BLACK BLACK BLACK"/>
    <s v="A009990JAZA"/>
    <s v="A009990JAZA9XX"/>
    <s v="A00999 0JAZA"/>
    <s v="A00999_0JAZA_9XX-01"/>
    <n v="130"/>
    <n v="52"/>
    <n v="312"/>
    <n v="0.7"/>
    <n v="93.600000000000023"/>
    <n v="6"/>
    <s v="01"/>
    <m/>
    <m/>
    <m/>
    <n v="1"/>
    <n v="1"/>
    <n v="1"/>
    <m/>
    <m/>
    <n v="2"/>
    <n v="1"/>
    <m/>
    <m/>
    <m/>
    <m/>
    <m/>
    <m/>
    <m/>
    <m/>
    <m/>
    <m/>
  </r>
  <r>
    <s v="0001"/>
    <x v="9"/>
    <s v="6103420000"/>
    <s v=""/>
    <s v="SUMMER"/>
    <s v="-"/>
    <x v="25"/>
    <s v="Pants"/>
    <s v="PANTALONI"/>
    <s v="KN"/>
    <s v="Knit"/>
    <s v="REGULAR"/>
    <s v=""/>
    <x v="0"/>
    <s v="60%COTTON 40%POLYESTER+RIB 95%COTTON 5%ELASTANE-SPANDEX"/>
    <s v="P-TAR-KA PANTALONI"/>
    <s v="A01124"/>
    <s v="0HAYT"/>
    <s v="89R"/>
    <s v="SKYDIVER"/>
    <s v="A011240HAYT"/>
    <s v="A011240HAYT89R"/>
    <s v="A01124 0HAYT"/>
    <s v="A01124_0HAYT_89R-01"/>
    <n v="100"/>
    <n v="40"/>
    <n v="360"/>
    <n v="0.7"/>
    <n v="108.00000000000003"/>
    <n v="9"/>
    <s v="25"/>
    <m/>
    <n v="3"/>
    <n v="5"/>
    <m/>
    <m/>
    <m/>
    <n v="1"/>
    <m/>
    <m/>
    <m/>
    <m/>
    <m/>
    <m/>
    <m/>
    <m/>
    <m/>
    <m/>
    <m/>
    <m/>
    <m/>
  </r>
  <r>
    <s v="0001"/>
    <x v="9"/>
    <s v="6203423500"/>
    <s v=""/>
    <s v="SPRING"/>
    <s v="-"/>
    <x v="25"/>
    <s v="Pants"/>
    <s v="PANTALONI"/>
    <s v="WV"/>
    <s v="Woven"/>
    <s v="LOOSE"/>
    <s v=""/>
    <x v="0"/>
    <s v="57%COTTON 43%POLYAMIDE-NYLON"/>
    <s v="P-AMBRIDGE PANTALONI"/>
    <s v="A01601"/>
    <s v="0ECAQ"/>
    <s v="9XX"/>
    <s v="BLACK BLACK BLACK"/>
    <s v="A016010ECAQ"/>
    <s v="A016010ECAQ9XX"/>
    <s v="A01601 0ECAQ"/>
    <s v="A01601_0ECAQ_9XX-01"/>
    <n v="225"/>
    <n v="90"/>
    <n v="2520"/>
    <n v="0.7"/>
    <n v="756"/>
    <n v="28"/>
    <s v="01"/>
    <m/>
    <m/>
    <m/>
    <m/>
    <m/>
    <n v="1"/>
    <n v="7"/>
    <n v="6"/>
    <n v="9"/>
    <n v="4"/>
    <n v="1"/>
    <m/>
    <m/>
    <m/>
    <m/>
    <m/>
    <m/>
    <m/>
    <m/>
    <m/>
  </r>
  <r>
    <s v="0001"/>
    <x v="9"/>
    <s v="6203423500"/>
    <s v=""/>
    <s v="SPRING"/>
    <s v="-"/>
    <x v="25"/>
    <s v="Pants"/>
    <s v="PANTALONI"/>
    <s v="WV"/>
    <s v="Woven"/>
    <s v="LOOSE"/>
    <s v=""/>
    <x v="0"/>
    <s v="100%COTTON +CONTRAST 97%COTTON 3%ELASTANE+CONTRAST 100%POLYESTER"/>
    <s v="P-HOR PANTALONI"/>
    <s v="A01643"/>
    <s v="0ECAM"/>
    <s v="51F"/>
    <s v="OLIVE NIGHT"/>
    <s v="A016430ECAM"/>
    <s v="A016430ECAM51F"/>
    <s v="A01643 0ECAM"/>
    <s v="A01643_0ECAM_51F-01"/>
    <n v="195"/>
    <n v="78"/>
    <n v="78"/>
    <n v="0.7"/>
    <n v="23.400000000000006"/>
    <n v="1"/>
    <s v="25"/>
    <m/>
    <m/>
    <m/>
    <n v="1"/>
    <m/>
    <m/>
    <m/>
    <m/>
    <m/>
    <m/>
    <m/>
    <m/>
    <m/>
    <m/>
    <m/>
    <m/>
    <m/>
    <m/>
    <m/>
    <m/>
  </r>
  <r>
    <s v="0001"/>
    <x v="9"/>
    <s v="6203423500"/>
    <s v=""/>
    <s v="SPRING"/>
    <s v="-"/>
    <x v="25"/>
    <s v="Pants"/>
    <s v="PANTALONI"/>
    <s v="WV"/>
    <s v="Woven"/>
    <s v="SLIM"/>
    <s v=""/>
    <x v="0"/>
    <s v="100%COTTON"/>
    <s v="P-COR PANTALONI"/>
    <s v="A01681"/>
    <s v="0IBAM"/>
    <s v="9XX"/>
    <s v="BLACK BLACK BLACK"/>
    <s v="A016810IBAM"/>
    <s v="A016810IBAM9XX"/>
    <s v="A01681 0IBAM"/>
    <s v="A01681_0IBAM_9XX-01"/>
    <n v="175"/>
    <n v="70"/>
    <n v="840"/>
    <n v="0.7"/>
    <n v="252"/>
    <n v="12"/>
    <s v="01"/>
    <m/>
    <m/>
    <m/>
    <m/>
    <m/>
    <n v="3"/>
    <m/>
    <n v="1"/>
    <n v="4"/>
    <n v="4"/>
    <m/>
    <m/>
    <m/>
    <m/>
    <m/>
    <m/>
    <m/>
    <m/>
    <m/>
    <m/>
  </r>
  <r>
    <s v="0001"/>
    <x v="9"/>
    <s v="6103490010"/>
    <s v=""/>
    <s v="SPRING"/>
    <s v="-"/>
    <x v="25"/>
    <s v="Pants"/>
    <s v="PANTALONI"/>
    <s v="TR"/>
    <s v="Tricot"/>
    <s v="REGULAR"/>
    <s v=""/>
    <x v="0"/>
    <s v="57%VISCOSE-RAYON 36%POLYAMIDE-NYLON 5%POLYESTER 2%ELASTANE-SPANDEX+RIB"/>
    <s v="K-BANA 21 PANTALONI"/>
    <s v="A01764"/>
    <s v="0JBAQ"/>
    <s v="9XX"/>
    <s v="BLACK BLACK BLACK"/>
    <s v="A017640JBAQ"/>
    <s v="A017640JBAQ9XX"/>
    <s v="A01764 0JBAQ"/>
    <s v="A01764_0JBAQ_9XX-01"/>
    <n v="175"/>
    <n v="70"/>
    <n v="1190"/>
    <n v="0.7"/>
    <n v="357"/>
    <n v="17"/>
    <s v="25"/>
    <m/>
    <m/>
    <n v="4"/>
    <n v="2"/>
    <n v="5"/>
    <n v="6"/>
    <m/>
    <m/>
    <m/>
    <m/>
    <m/>
    <m/>
    <m/>
    <m/>
    <m/>
    <m/>
    <m/>
    <m/>
    <m/>
    <m/>
  </r>
  <r>
    <s v="0001"/>
    <x v="9"/>
    <s v="6103420000"/>
    <s v=""/>
    <s v="HOLIDAY"/>
    <s v="-"/>
    <x v="25"/>
    <s v="Pants"/>
    <s v="PANTALONI"/>
    <s v="KN"/>
    <s v="Knit"/>
    <s v="REGULAR"/>
    <s v=""/>
    <x v="0"/>
    <s v="70%COTTON 30%POLYESTER"/>
    <s v="P-CALTON-A1 PANTALONI"/>
    <s v="A01979"/>
    <s v="0KAZW"/>
    <s v="9XX"/>
    <s v="BLACK BLACK BLACK"/>
    <s v="A019790KAZW"/>
    <s v="A019790KAZW9XX"/>
    <s v="A01979 0KAZW"/>
    <s v="A01979_0KAZW_9XX-01"/>
    <n v="175"/>
    <n v="70"/>
    <n v="910"/>
    <n v="0.7"/>
    <n v="273"/>
    <n v="13"/>
    <s v="25"/>
    <m/>
    <m/>
    <n v="6"/>
    <n v="7"/>
    <m/>
    <m/>
    <m/>
    <m/>
    <m/>
    <m/>
    <m/>
    <m/>
    <m/>
    <m/>
    <m/>
    <m/>
    <m/>
    <m/>
    <m/>
    <m/>
  </r>
  <r>
    <s v="0001"/>
    <x v="9"/>
    <s v="6203423100"/>
    <s v=""/>
    <s v="SPRING"/>
    <s v="-"/>
    <x v="25"/>
    <s v="Pants"/>
    <s v="PANTALONI"/>
    <s v="DE"/>
    <s v="Denim              "/>
    <s v="REGULAR"/>
    <s v=""/>
    <x v="0"/>
    <s v="100%COTTON"/>
    <s v="D-KARGO PANTALONI"/>
    <s v="A01992"/>
    <s v="0BCAZ"/>
    <s v="01"/>
    <s v="."/>
    <s v="A019920BCAZ"/>
    <s v="A019920BCAZ01"/>
    <s v="A01992 0BCAZ"/>
    <s v="A01992_0BCAZ_01-01"/>
    <n v="395"/>
    <n v="158"/>
    <n v="3002"/>
    <n v="0.7"/>
    <n v="900.59999999999991"/>
    <n v="19"/>
    <s v="01"/>
    <m/>
    <m/>
    <m/>
    <m/>
    <m/>
    <n v="1"/>
    <n v="2"/>
    <n v="3"/>
    <n v="3"/>
    <n v="3"/>
    <n v="3"/>
    <n v="2"/>
    <n v="2"/>
    <m/>
    <m/>
    <m/>
    <m/>
    <m/>
    <m/>
    <m/>
  </r>
  <r>
    <s v="0001"/>
    <x v="9"/>
    <s v="6203423500"/>
    <s v=""/>
    <s v="SUMMER"/>
    <s v="-"/>
    <x v="25"/>
    <s v="Pants"/>
    <s v="PANTALONI"/>
    <s v="WV"/>
    <s v="Woven"/>
    <s v="REGULAR"/>
    <s v=""/>
    <x v="0"/>
    <s v="100%COTTON"/>
    <s v="P-HILL PANTALONI"/>
    <s v="A02162"/>
    <s v="0GBBF"/>
    <s v="51F"/>
    <s v="OLIVE NIGHT"/>
    <s v="A021620GBBF"/>
    <s v="A021620GBBF51F"/>
    <s v="A02162 0GBBF"/>
    <s v="A02162_0GBBF_51F-01"/>
    <n v="195"/>
    <n v="78"/>
    <n v="1638"/>
    <n v="0.7"/>
    <n v="491.40000000000009"/>
    <n v="21"/>
    <s v="25"/>
    <m/>
    <n v="1"/>
    <n v="6"/>
    <n v="8"/>
    <n v="5"/>
    <n v="1"/>
    <m/>
    <m/>
    <m/>
    <m/>
    <m/>
    <m/>
    <m/>
    <m/>
    <m/>
    <m/>
    <m/>
    <m/>
    <m/>
    <m/>
  </r>
  <r>
    <s v="0001"/>
    <x v="9"/>
    <s v="6203423500"/>
    <s v=""/>
    <s v="SUMMER"/>
    <s v="-"/>
    <x v="25"/>
    <s v="Pants"/>
    <s v="PANTALONI"/>
    <s v="WV"/>
    <s v="Woven"/>
    <s v="REGULAR"/>
    <s v=""/>
    <x v="0"/>
    <s v="100%COTTON+CONTRAST 70%COTTON 30%POLYAMIDE-NYLON"/>
    <s v="P-CYAN PANTALONI"/>
    <s v="A02278"/>
    <s v="0KBAA"/>
    <s v="9XX"/>
    <s v="BLACK BLACK BLACK"/>
    <s v="A022780KBAA"/>
    <s v="A022780KBAA9XX"/>
    <s v="A02278 0KBAA"/>
    <s v="A02278_0KBAA_9XX-01"/>
    <n v="250"/>
    <n v="100"/>
    <n v="300"/>
    <n v="0.7"/>
    <n v="90"/>
    <n v="3"/>
    <s v="01"/>
    <m/>
    <m/>
    <m/>
    <m/>
    <m/>
    <m/>
    <n v="1"/>
    <m/>
    <n v="1"/>
    <m/>
    <n v="1"/>
    <m/>
    <m/>
    <m/>
    <m/>
    <m/>
    <m/>
    <m/>
    <m/>
    <m/>
  </r>
  <r>
    <s v="0001"/>
    <x v="9"/>
    <s v="6203431900"/>
    <s v=""/>
    <s v="SUMMER"/>
    <s v="-"/>
    <x v="25"/>
    <s v="Pants"/>
    <s v="PANTALONI"/>
    <s v="WV"/>
    <s v="Woven"/>
    <s v="REGULAR"/>
    <s v=""/>
    <x v="0"/>
    <s v="100%NYLON+ COATING100%POLYURETHANE"/>
    <s v="P-TOLLER-RIP PANTALONI"/>
    <s v="A02321"/>
    <s v="0ICAL"/>
    <s v="9XX"/>
    <s v="BLACK BLACK BLACK"/>
    <s v="A023210ICAL"/>
    <s v="A023210ICAL9XX"/>
    <s v="A02321 0ICAL"/>
    <s v="A02321_0ICAL_9XX-01"/>
    <n v="125"/>
    <n v="50"/>
    <n v="150"/>
    <n v="0.7"/>
    <n v="45"/>
    <n v="3"/>
    <s v="25"/>
    <m/>
    <m/>
    <n v="2"/>
    <n v="1"/>
    <m/>
    <m/>
    <m/>
    <m/>
    <m/>
    <m/>
    <m/>
    <m/>
    <m/>
    <m/>
    <m/>
    <m/>
    <m/>
    <m/>
    <m/>
    <m/>
  </r>
  <r>
    <s v="0001"/>
    <x v="9"/>
    <s v="6203423100"/>
    <s v=""/>
    <s v="SUMMER"/>
    <s v="-"/>
    <x v="25"/>
    <s v="Pants"/>
    <s v="PANTALONI"/>
    <s v="DE"/>
    <s v="Denim              "/>
    <s v="REGULAR"/>
    <s v=""/>
    <x v="0"/>
    <s v="100%COTTON"/>
    <s v="D-FRAN-SP PANTALONI"/>
    <s v="A02553"/>
    <s v="0HBAL"/>
    <s v="01"/>
    <s v="."/>
    <s v="A025530HBAL"/>
    <s v="A025530HBAL01"/>
    <s v="A02553 0HBAL"/>
    <s v="A02553_0HBAL_01-01"/>
    <n v="225"/>
    <n v="90"/>
    <n v="90"/>
    <n v="0.7"/>
    <n v="27.000000000000007"/>
    <n v="1"/>
    <s v="01"/>
    <m/>
    <m/>
    <m/>
    <m/>
    <m/>
    <m/>
    <n v="1"/>
    <m/>
    <m/>
    <m/>
    <m/>
    <m/>
    <m/>
    <m/>
    <m/>
    <m/>
    <m/>
    <m/>
    <m/>
    <m/>
  </r>
  <r>
    <s v="0001"/>
    <x v="9"/>
    <s v="6103430000"/>
    <s v=""/>
    <s v="RAGS"/>
    <s v="-"/>
    <x v="25"/>
    <s v="Pants"/>
    <s v="PANTALONI"/>
    <s v="KN"/>
    <s v="Knit"/>
    <s v=""/>
    <s v=""/>
    <x v="0"/>
    <s v="62%POLYAMIDE-NYLON 38%COTTON"/>
    <s v="P-YEGOR-K-PATCH PANTALONI"/>
    <s v="A06056"/>
    <s v="RKATU"/>
    <s v="900"/>
    <s v="CAVIAR"/>
    <s v="A06056RKATU"/>
    <s v="A06056RKATU900"/>
    <s v="A06056 RKATU"/>
    <s v="A06056_RKATU_900-01"/>
    <n v="120"/>
    <n v="48"/>
    <n v="1776"/>
    <n v="0.7"/>
    <n v="532.80000000000018"/>
    <n v="37"/>
    <s v="25"/>
    <m/>
    <n v="2"/>
    <n v="9"/>
    <n v="12"/>
    <n v="12"/>
    <n v="1"/>
    <n v="1"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REGULAR"/>
    <s v=""/>
    <x v="0"/>
    <s v="100%COTTON"/>
    <s v="T-POLO-WORKY POLO"/>
    <s v="00SEFP"/>
    <s v="0HAXR"/>
    <s v="129"/>
    <s v="VAPOUROUS GRAY"/>
    <s v="00SEFP0HAXR"/>
    <s v="00SEFP0HAXR129"/>
    <s v="00SEFP 0HAXR"/>
    <s v="00SEFP_0HAXR_129-01"/>
    <n v="90"/>
    <n v="36"/>
    <n v="396"/>
    <n v="0.7"/>
    <n v="118.80000000000001"/>
    <n v="11"/>
    <s v="25"/>
    <m/>
    <m/>
    <n v="2"/>
    <n v="3"/>
    <n v="2"/>
    <n v="2"/>
    <n v="2"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REGULAR"/>
    <s v=""/>
    <x v="0"/>
    <s v="100%COTTON"/>
    <s v="T-POLO-WORKY POLO"/>
    <s v="00SEFP"/>
    <s v="0HAXR"/>
    <s v="900"/>
    <s v="CAVIAR"/>
    <s v="00SEFP0HAXR"/>
    <s v="00SEFP0HAXR900"/>
    <s v="00SEFP 0HAXR"/>
    <s v="00SEFP_0HAXR_900-01"/>
    <n v="90"/>
    <n v="36"/>
    <n v="324"/>
    <n v="0.7"/>
    <n v="97.200000000000017"/>
    <n v="9"/>
    <s v="25"/>
    <m/>
    <n v="1"/>
    <n v="2"/>
    <n v="3"/>
    <n v="3"/>
    <m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"/>
    <s v=""/>
    <x v="0"/>
    <s v="100%COTTON"/>
    <s v="T-HART POLO"/>
    <s v="00SJ6N"/>
    <s v="0CATI"/>
    <s v="100"/>
    <s v="BRIGHT WHITE"/>
    <s v="00SJ6N0CATI"/>
    <s v="00SJ6N0CATI100"/>
    <s v="00SJ6N 0CATI"/>
    <s v="00SJ6N_0CATI_100-01"/>
    <n v="90"/>
    <n v="36"/>
    <n v="1044"/>
    <n v="0.7"/>
    <n v="313.20000000000005"/>
    <n v="29"/>
    <s v="25"/>
    <m/>
    <m/>
    <n v="8"/>
    <n v="9"/>
    <n v="6"/>
    <n v="4"/>
    <n v="2"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"/>
    <s v=""/>
    <x v="0"/>
    <s v="100%COTTON"/>
    <s v="T-HART POLO"/>
    <s v="00SJ6N"/>
    <s v="0CATI"/>
    <s v="900"/>
    <s v="CAVIAR"/>
    <s v="00SJ6N0CATI"/>
    <s v="00SJ6N0CATI900"/>
    <s v="00SJ6N 0CATI"/>
    <s v="00SJ6N_0CATI_900-01"/>
    <n v="90"/>
    <n v="36"/>
    <n v="504"/>
    <n v="0.7"/>
    <n v="151.20000000000005"/>
    <n v="14"/>
    <s v="25"/>
    <m/>
    <m/>
    <n v="6"/>
    <n v="4"/>
    <n v="3"/>
    <m/>
    <n v="1"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100%COTTON"/>
    <s v="T-MILES-NEW2 POLO"/>
    <s v="00SPWK"/>
    <s v="RPASJ"/>
    <s v="100"/>
    <s v="BRIGHT WHITE"/>
    <s v="00SPWKRPASJ"/>
    <s v="00SPWKRPASJ100"/>
    <s v="00SPWK RPASJ"/>
    <s v="00SPWK_RPASJ_100-01"/>
    <n v="100"/>
    <n v="40"/>
    <n v="120"/>
    <n v="0.7"/>
    <n v="36"/>
    <n v="3"/>
    <s v="25"/>
    <m/>
    <m/>
    <n v="1"/>
    <m/>
    <m/>
    <m/>
    <m/>
    <n v="2"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100%COTTON"/>
    <s v="T-MILES-NEW2 POLO"/>
    <s v="00SPWK"/>
    <s v="RPASJ"/>
    <s v="900"/>
    <s v="CAVIAR"/>
    <s v="00SPWKRPASJ"/>
    <s v="00SPWKRPASJ900"/>
    <s v="00SPWK RPASJ"/>
    <s v="00SPWK_RPASJ_900-01"/>
    <n v="100"/>
    <n v="40"/>
    <n v="400"/>
    <n v="0.7"/>
    <n v="120"/>
    <n v="10"/>
    <s v="25"/>
    <m/>
    <n v="2"/>
    <n v="1"/>
    <n v="3"/>
    <n v="3"/>
    <m/>
    <m/>
    <n v="1"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100%COTTON"/>
    <s v="T-MILES-NEW2 POLO"/>
    <s v="00SPWK"/>
    <s v="RPASJ"/>
    <s v="81E"/>
    <s v="TOTAL ECLIPSE"/>
    <s v="00SPWKRPASJ"/>
    <s v="00SPWKRPASJ81E"/>
    <s v="00SPWK RPASJ"/>
    <s v="00SPWK_RPASJ_81E-01"/>
    <n v="100"/>
    <n v="40"/>
    <n v="120"/>
    <n v="0.7"/>
    <n v="36"/>
    <n v="3"/>
    <s v="25"/>
    <m/>
    <m/>
    <n v="2"/>
    <n v="1"/>
    <m/>
    <m/>
    <m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100"/>
    <s v="BRIGHT WHITE"/>
    <s v="00SQFQR0MXZ"/>
    <s v="00SQFQR0MXZ100"/>
    <s v="00SQFQ R0MXZ"/>
    <s v="00SQFQ_R0MXZ_100-01"/>
    <n v="75"/>
    <n v="30"/>
    <n v="60"/>
    <n v="0.7"/>
    <n v="18"/>
    <n v="2"/>
    <s v="25"/>
    <m/>
    <m/>
    <m/>
    <m/>
    <n v="1"/>
    <m/>
    <n v="1"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900"/>
    <s v="CAVIAR"/>
    <s v="00SQFQR0MXZ"/>
    <s v="00SQFQR0MXZ900"/>
    <s v="00SQFQ R0MXZ"/>
    <s v="00SQFQ_R0MXZ_900-01"/>
    <n v="75"/>
    <n v="30"/>
    <n v="240"/>
    <n v="0.7"/>
    <n v="72"/>
    <n v="8"/>
    <s v="25"/>
    <m/>
    <n v="2"/>
    <n v="1"/>
    <n v="1"/>
    <n v="1"/>
    <n v="1"/>
    <n v="2"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912"/>
    <s v="LIGHT GREY MELANGE"/>
    <s v="00SQFQR0MXZ"/>
    <s v="00SQFQR0MXZ912"/>
    <s v="00SQFQ R0MXZ"/>
    <s v="00SQFQ_R0MXZ_912-01"/>
    <n v="75"/>
    <n v="30"/>
    <n v="30"/>
    <n v="0.7"/>
    <n v="9"/>
    <n v="1"/>
    <s v="25"/>
    <m/>
    <m/>
    <m/>
    <m/>
    <n v="1"/>
    <m/>
    <m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42A"/>
    <s v="RACING RED"/>
    <s v="00SQFQR0MXZ"/>
    <s v="00SQFQR0MXZ42A"/>
    <s v="00SQFQ R0MXZ"/>
    <s v="00SQFQ_R0MXZ_42A-01"/>
    <n v="75"/>
    <n v="30"/>
    <n v="90"/>
    <n v="0.7"/>
    <n v="27.000000000000007"/>
    <n v="3"/>
    <s v="25"/>
    <m/>
    <n v="2"/>
    <m/>
    <m/>
    <m/>
    <m/>
    <n v="1"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81E"/>
    <s v="TOTAL ECLIPSE"/>
    <s v="00SQFQR0MXZ"/>
    <s v="00SQFQR0MXZ81E"/>
    <s v="00SQFQ R0MXZ"/>
    <s v="00SQFQ_R0MXZ_81E-01"/>
    <n v="75"/>
    <n v="30"/>
    <n v="90"/>
    <n v="0.7"/>
    <n v="27.000000000000007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89R"/>
    <s v="SKYDIVER"/>
    <s v="00SQFQR0MXZ"/>
    <s v="00SQFQR0MXZ89R"/>
    <s v="00SQFQ R0MXZ"/>
    <s v="00SQFQ_R0MXZ_89R-01"/>
    <n v="75"/>
    <n v="30"/>
    <n v="60"/>
    <n v="0.7"/>
    <n v="18"/>
    <n v="2"/>
    <s v="25"/>
    <m/>
    <n v="2"/>
    <m/>
    <m/>
    <m/>
    <m/>
    <m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"/>
    <s v=""/>
    <x v="0"/>
    <s v="95%COTTON 5%ELASTANE-SPANDEX+RIB 100%COTTON"/>
    <s v="T-HEAL-HD POLO"/>
    <s v="00SQFQ"/>
    <s v="R0MXZ"/>
    <s v="8MI"/>
    <s v="AQUA SKY"/>
    <s v="00SQFQR0MXZ"/>
    <s v="00SQFQR0MXZ8MI"/>
    <s v="00SQFQ R0MXZ"/>
    <s v="00SQFQ_R0MXZ_8MI-01"/>
    <n v="75"/>
    <n v="30"/>
    <n v="180"/>
    <n v="0.7"/>
    <n v="54.000000000000014"/>
    <n v="6"/>
    <s v="25"/>
    <m/>
    <n v="3"/>
    <n v="2"/>
    <n v="1"/>
    <m/>
    <m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MILES-NEW POLO"/>
    <s v="00SW7B"/>
    <s v="0PASJ"/>
    <s v="100"/>
    <s v="BRIGHT WHITE"/>
    <s v="00SW7B0PASJ"/>
    <s v="00SW7B0PASJ100"/>
    <s v="00SW7B 0PASJ"/>
    <s v="00SW7B_0PASJ_100-01"/>
    <n v="100"/>
    <n v="40"/>
    <n v="600"/>
    <n v="0.7"/>
    <n v="180"/>
    <n v="15"/>
    <s v="25"/>
    <m/>
    <n v="1"/>
    <n v="1"/>
    <n v="4"/>
    <n v="9"/>
    <m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MILES-NEW POLO"/>
    <s v="00SW7B"/>
    <s v="0PASJ"/>
    <s v="81E"/>
    <s v="TOTAL ECLIPSE"/>
    <s v="00SW7B0PASJ"/>
    <s v="00SW7B0PASJ81E"/>
    <s v="00SW7B 0PASJ"/>
    <s v="00SW7B_0PASJ_81E-01"/>
    <n v="100"/>
    <n v="40"/>
    <n v="560"/>
    <n v="0.7"/>
    <n v="168"/>
    <n v="14"/>
    <s v="25"/>
    <m/>
    <m/>
    <n v="3"/>
    <n v="4"/>
    <n v="7"/>
    <m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RANDY-NEW POLO"/>
    <s v="00SW7C"/>
    <s v="0MXZA"/>
    <s v="100"/>
    <s v="BRIGHT WHITE"/>
    <s v="00SW7C0MXZA"/>
    <s v="00SW7C0MXZA100"/>
    <s v="00SW7C 0MXZA"/>
    <s v="00SW7C_0MXZA_100-01"/>
    <n v="80"/>
    <n v="32"/>
    <n v="96"/>
    <n v="0.7"/>
    <n v="28.800000000000011"/>
    <n v="3"/>
    <s v="25"/>
    <m/>
    <m/>
    <n v="1"/>
    <m/>
    <m/>
    <m/>
    <n v="2"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RANDY-NEW POLO"/>
    <s v="00SW7C"/>
    <s v="0MXZA"/>
    <s v="900"/>
    <s v="CAVIAR"/>
    <s v="00SW7C0MXZA"/>
    <s v="00SW7C0MXZA900"/>
    <s v="00SW7C 0MXZA"/>
    <s v="00SW7C_0MXZA_900-01"/>
    <n v="80"/>
    <n v="32"/>
    <n v="224"/>
    <n v="0.7"/>
    <n v="67.200000000000017"/>
    <n v="7"/>
    <s v="25"/>
    <m/>
    <m/>
    <n v="4"/>
    <n v="1"/>
    <m/>
    <n v="1"/>
    <n v="1"/>
    <m/>
    <m/>
    <m/>
    <m/>
    <m/>
    <m/>
    <m/>
    <m/>
    <m/>
    <m/>
    <m/>
    <m/>
    <m/>
  </r>
  <r>
    <s v="0001"/>
    <x v="9"/>
    <s v="6105100000"/>
    <s v=""/>
    <s v="SPRING"/>
    <s v="-"/>
    <x v="35"/>
    <s v="Polos"/>
    <s v="T-SHIRTS"/>
    <s v="KN"/>
    <s v="Knit"/>
    <s v="SLIM"/>
    <s v=""/>
    <x v="0"/>
    <s v="100%COTTON"/>
    <s v="T-RANDY-NEW POLO"/>
    <s v="00SW7C"/>
    <s v="0MXZA"/>
    <s v="912"/>
    <s v="LIGHT GREY MELANGE"/>
    <s v="00SW7C0MXZA"/>
    <s v="00SW7C0MXZA912"/>
    <s v="00SW7C 0MXZA"/>
    <s v="00SW7C_0MXZA_912-01"/>
    <n v="80"/>
    <n v="32"/>
    <n v="224"/>
    <n v="0.7"/>
    <n v="67.200000000000017"/>
    <n v="7"/>
    <s v="25"/>
    <m/>
    <m/>
    <n v="3"/>
    <m/>
    <n v="1"/>
    <n v="2"/>
    <n v="1"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RANDY-NEW POLO"/>
    <s v="00SW7C"/>
    <s v="0MXZA"/>
    <s v="3BB"/>
    <s v="ORANGE"/>
    <s v="00SW7C0MXZA"/>
    <s v="00SW7C0MXZA3BB"/>
    <s v="00SW7C 0MXZA"/>
    <s v="00SW7C_0MXZA_3BB-01"/>
    <n v="80"/>
    <n v="32"/>
    <n v="96"/>
    <n v="0.7"/>
    <n v="28.800000000000011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5100000"/>
    <s v=""/>
    <s v="SPRING"/>
    <s v="-"/>
    <x v="35"/>
    <s v="Polos"/>
    <s v="T-SHIRTS"/>
    <s v="KN"/>
    <s v="Knit"/>
    <s v="SLIM"/>
    <s v=""/>
    <x v="0"/>
    <s v="100%COTTON"/>
    <s v="T-RANDY-NEW POLO"/>
    <s v="00SW7C"/>
    <s v="0MXZA"/>
    <s v="42A"/>
    <s v="RACING RED"/>
    <s v="00SW7C0MXZA"/>
    <s v="00SW7C0MXZA42A"/>
    <s v="00SW7C 0MXZA"/>
    <s v="00SW7C_0MXZA_42A-01"/>
    <n v="80"/>
    <n v="32"/>
    <n v="64"/>
    <n v="0.7"/>
    <n v="19.200000000000003"/>
    <n v="2"/>
    <s v="25"/>
    <m/>
    <m/>
    <n v="2"/>
    <m/>
    <m/>
    <m/>
    <m/>
    <m/>
    <m/>
    <m/>
    <m/>
    <m/>
    <m/>
    <m/>
    <m/>
    <m/>
    <m/>
    <m/>
    <m/>
    <m/>
  </r>
  <r>
    <s v="0001"/>
    <x v="9"/>
    <s v="6105100000"/>
    <s v=""/>
    <s v="SUMMER"/>
    <s v="-"/>
    <x v="35"/>
    <s v="Polos"/>
    <s v="T-SHIRTS"/>
    <s v="KN"/>
    <s v="Knit"/>
    <s v="SLIM"/>
    <s v=""/>
    <x v="0"/>
    <s v="100%COTTON"/>
    <s v="T-RANDY-NEW POLO"/>
    <s v="00SW7C"/>
    <s v="0MXZA"/>
    <s v="8MI"/>
    <s v="AQUA SKY"/>
    <s v="00SW7C0MXZA"/>
    <s v="00SW7C0MXZA8MI"/>
    <s v="00SW7C 0MXZA"/>
    <s v="00SW7C_0MXZA_8MI-01"/>
    <n v="80"/>
    <n v="32"/>
    <n v="256"/>
    <n v="0.7"/>
    <n v="76.800000000000011"/>
    <n v="8"/>
    <s v="25"/>
    <m/>
    <m/>
    <n v="4"/>
    <m/>
    <m/>
    <n v="4"/>
    <m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SLIM"/>
    <s v=""/>
    <x v="0"/>
    <s v="100%COTTON"/>
    <s v="T-RANDY-NEW-A1 MAGLIETTA"/>
    <s v="A01828"/>
    <s v="0MXZA"/>
    <s v="100"/>
    <s v="BRIGHT WHITE"/>
    <s v="A018280MXZA"/>
    <s v="A018280MXZA100"/>
    <s v="A01828 0MXZA"/>
    <s v="A01828_0MXZA_100-01"/>
    <n v="90"/>
    <n v="36"/>
    <n v="180"/>
    <n v="0.7"/>
    <n v="54.000000000000014"/>
    <n v="5"/>
    <s v="25"/>
    <m/>
    <n v="2"/>
    <m/>
    <m/>
    <m/>
    <m/>
    <n v="3"/>
    <m/>
    <m/>
    <m/>
    <m/>
    <m/>
    <m/>
    <m/>
    <m/>
    <m/>
    <m/>
    <m/>
    <m/>
    <m/>
  </r>
  <r>
    <s v="0001"/>
    <x v="9"/>
    <s v="6105100000"/>
    <s v=""/>
    <s v="RAGS"/>
    <s v="-"/>
    <x v="35"/>
    <s v="Polos"/>
    <s v="T-SHIRTS"/>
    <s v="KN"/>
    <s v="Knit"/>
    <s v="SLIM"/>
    <s v=""/>
    <x v="0"/>
    <s v="100%COTTON"/>
    <s v="T-RANDY-NEW-A1 MAGLIETTA"/>
    <s v="A01828"/>
    <s v="0MXZA"/>
    <s v="9XX"/>
    <s v="BLACK BLACK BLACK"/>
    <s v="A018280MXZA"/>
    <s v="A018280MXZA9XX"/>
    <s v="A01828 0MXZA"/>
    <s v="A01828_0MXZA_9XX-01"/>
    <n v="90"/>
    <n v="36"/>
    <n v="612"/>
    <n v="0.7"/>
    <n v="183.60000000000002"/>
    <n v="17"/>
    <s v="25"/>
    <m/>
    <n v="2"/>
    <n v="3"/>
    <n v="4"/>
    <n v="4"/>
    <n v="4"/>
    <m/>
    <m/>
    <m/>
    <m/>
    <m/>
    <m/>
    <m/>
    <m/>
    <m/>
    <m/>
    <m/>
    <m/>
    <m/>
    <m/>
  </r>
  <r>
    <s v="0001"/>
    <x v="9"/>
    <s v="6105100000"/>
    <s v=""/>
    <s v="HOLIDAY"/>
    <s v="-"/>
    <x v="35"/>
    <s v="Polos"/>
    <s v="T-SHIRTS"/>
    <s v="KN"/>
    <s v="Knit"/>
    <s v="SLIM"/>
    <s v=""/>
    <x v="0"/>
    <s v="100%COTTON"/>
    <s v="T-RANDY-NEW-A2 MAGLIETTA"/>
    <s v="A01867"/>
    <s v="0BAWH"/>
    <s v="9XX"/>
    <s v="BLACK BLACK BLACK"/>
    <s v="A018670BAWH"/>
    <s v="A018670BAWH9XX"/>
    <s v="A01867 0BAWH"/>
    <s v="A01867_0BAWH_9XX-01"/>
    <n v="100"/>
    <n v="40"/>
    <n v="200"/>
    <n v="0.7"/>
    <n v="60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5100000"/>
    <s v=""/>
    <s v="HIGH SUMMER"/>
    <s v="-"/>
    <x v="35"/>
    <s v="Polos"/>
    <s v="T-SHIRTS"/>
    <s v="KN"/>
    <s v="Knit"/>
    <s v="REGULAR"/>
    <s v=""/>
    <x v="0"/>
    <s v="100%COTTON"/>
    <s v="T-WEET-E1 POLO"/>
    <s v="A02330"/>
    <s v="0GRCX"/>
    <s v="129"/>
    <s v="VAPOUROUS GRAY"/>
    <s v="A023300GRCX"/>
    <s v="A023300GRCX129"/>
    <s v="A02330 0GRCX"/>
    <s v="A02330_0GRCX_129-01"/>
    <n v="100"/>
    <n v="40"/>
    <n v="40"/>
    <n v="0.7"/>
    <n v="12"/>
    <n v="1"/>
    <s v="25"/>
    <m/>
    <n v="1"/>
    <m/>
    <m/>
    <m/>
    <m/>
    <m/>
    <m/>
    <m/>
    <m/>
    <m/>
    <m/>
    <m/>
    <m/>
    <m/>
    <m/>
    <m/>
    <m/>
    <m/>
    <m/>
  </r>
  <r>
    <s v="0001"/>
    <x v="9"/>
    <s v="6105100000"/>
    <s v=""/>
    <s v="HIGH SUMMER"/>
    <s v="-"/>
    <x v="35"/>
    <s v="Polos"/>
    <s v="T-SHIRTS"/>
    <s v="KN"/>
    <s v="Knit"/>
    <s v="REGULAR"/>
    <s v=""/>
    <x v="0"/>
    <s v="100%COTTON"/>
    <s v="T-WEET-E1 POLO"/>
    <s v="A02330"/>
    <s v="0GRCX"/>
    <s v="8MI"/>
    <s v="AQUA SKY"/>
    <s v="A023300GRCX"/>
    <s v="A023300GRCX8MI"/>
    <s v="A02330 0GRCX"/>
    <s v="A02330_0GRCX_8MI-01"/>
    <n v="100"/>
    <n v="40"/>
    <n v="80"/>
    <n v="0.7"/>
    <n v="24"/>
    <n v="2"/>
    <s v="25"/>
    <m/>
    <n v="2"/>
    <m/>
    <m/>
    <m/>
    <m/>
    <m/>
    <m/>
    <m/>
    <m/>
    <m/>
    <m/>
    <m/>
    <m/>
    <m/>
    <m/>
    <m/>
    <m/>
    <m/>
    <m/>
  </r>
  <r>
    <s v="0001"/>
    <x v="9"/>
    <s v="6105100000"/>
    <s v=""/>
    <s v="HIGH SUMMER"/>
    <s v="-"/>
    <x v="35"/>
    <s v="Polos"/>
    <s v="T-SHIRTS"/>
    <s v="KN"/>
    <s v="Knit"/>
    <s v="REGULAR"/>
    <s v=""/>
    <x v="0"/>
    <s v="100%COTTON"/>
    <s v="T-WEET-E1 POLO"/>
    <s v="A02330"/>
    <s v="0GRCX"/>
    <s v="9XX"/>
    <s v="BLACK BLACK BLACK"/>
    <s v="A023300GRCX"/>
    <s v="A023300GRCX9XX"/>
    <s v="A02330 0GRCX"/>
    <s v="A02330_0GRCX_9XX-01"/>
    <n v="100"/>
    <n v="40"/>
    <n v="120"/>
    <n v="0.7"/>
    <n v="36"/>
    <n v="3"/>
    <s v="25"/>
    <m/>
    <n v="2"/>
    <n v="1"/>
    <m/>
    <m/>
    <m/>
    <m/>
    <m/>
    <m/>
    <m/>
    <m/>
    <m/>
    <m/>
    <m/>
    <m/>
    <m/>
    <m/>
    <m/>
    <m/>
    <m/>
  </r>
  <r>
    <s v="0001"/>
    <x v="9"/>
    <s v="6105100000"/>
    <s v=""/>
    <s v="SUMMER"/>
    <s v="-"/>
    <x v="35"/>
    <s v="Polos"/>
    <s v="T-SHIRTS"/>
    <s v="KN"/>
    <s v="Knit"/>
    <s v="REGULAR"/>
    <s v=""/>
    <x v="0"/>
    <s v="100%COTTON+COLLAR 77%COTTON 21%POLYESTER 2%ELASTANE-SPANDEX"/>
    <s v="T-ERPOLOCK POLO"/>
    <s v="A02339"/>
    <s v="0QBAE"/>
    <s v="100"/>
    <s v="BRIGHT WHITE"/>
    <s v="A023390QBAE"/>
    <s v="A023390QBAE100"/>
    <s v="A02339 0QBAE"/>
    <s v="A02339_0QBAE_100-01"/>
    <n v="100"/>
    <n v="40"/>
    <n v="160"/>
    <n v="0.7"/>
    <n v="48"/>
    <n v="4"/>
    <s v="25"/>
    <m/>
    <n v="2"/>
    <n v="2"/>
    <m/>
    <m/>
    <m/>
    <m/>
    <m/>
    <m/>
    <m/>
    <m/>
    <m/>
    <m/>
    <m/>
    <m/>
    <m/>
    <m/>
    <m/>
    <m/>
    <m/>
  </r>
  <r>
    <s v="0001"/>
    <x v="9"/>
    <s v="6105100000"/>
    <s v=""/>
    <s v="SUMMER"/>
    <s v="-"/>
    <x v="35"/>
    <s v="Polos"/>
    <s v="T-SHIRTS"/>
    <s v="KN"/>
    <s v="Knit"/>
    <s v="REGULAR"/>
    <s v=""/>
    <x v="0"/>
    <s v="100%COTTON+COLLAR 77%COTTON 21%POLYESTER 2%ELASTANE-SPANDEX"/>
    <s v="T-ERPOLOCK POLO"/>
    <s v="A02339"/>
    <s v="0QBAE"/>
    <s v="51F"/>
    <s v="OLIVE NIGHT"/>
    <s v="A023390QBAE"/>
    <s v="A023390QBAE51F"/>
    <s v="A02339 0QBAE"/>
    <s v="A02339_0QBAE_51F-01"/>
    <n v="100"/>
    <n v="40"/>
    <n v="80"/>
    <n v="0.7"/>
    <n v="24"/>
    <n v="2"/>
    <s v="25"/>
    <m/>
    <m/>
    <n v="2"/>
    <m/>
    <m/>
    <m/>
    <m/>
    <m/>
    <m/>
    <m/>
    <m/>
    <m/>
    <m/>
    <m/>
    <m/>
    <m/>
    <m/>
    <m/>
    <m/>
    <m/>
  </r>
  <r>
    <s v="0001"/>
    <x v="9"/>
    <s v="6105100000"/>
    <s v=""/>
    <s v="SPRING"/>
    <s v="-"/>
    <x v="35"/>
    <s v="Polos"/>
    <s v="T-SHIRTS"/>
    <s v="KN"/>
    <s v="Knit"/>
    <s v="REGULAR"/>
    <s v=""/>
    <x v="0"/>
    <s v="100%COTTON"/>
    <s v="T-POLWORK POLO"/>
    <s v="A02386"/>
    <s v="0IAZR"/>
    <s v="51FA"/>
    <s v="."/>
    <s v="A023860IAZR"/>
    <s v="A023860IAZR51FA"/>
    <s v="A02386 0IAZR"/>
    <s v="A02386_0IAZR_51FA-01"/>
    <n v="125"/>
    <n v="50"/>
    <n v="350"/>
    <n v="0.7"/>
    <n v="105.00000000000003"/>
    <n v="7"/>
    <s v="25"/>
    <m/>
    <n v="1"/>
    <n v="3"/>
    <m/>
    <n v="1"/>
    <n v="1"/>
    <m/>
    <n v="1"/>
    <m/>
    <m/>
    <m/>
    <m/>
    <m/>
    <m/>
    <m/>
    <m/>
    <m/>
    <m/>
    <m/>
    <m/>
  </r>
  <r>
    <s v="0001"/>
    <x v="9"/>
    <s v="6105100000"/>
    <s v=""/>
    <s v="SPRING"/>
    <s v="-"/>
    <x v="35"/>
    <s v="Polos"/>
    <s v="T-SHIRTS"/>
    <s v="KN"/>
    <s v="Knit"/>
    <s v="REGULAR"/>
    <s v=""/>
    <x v="0"/>
    <s v="100%COTTON"/>
    <s v="T-POLWORK POLO"/>
    <s v="A02386"/>
    <s v="0IAZR"/>
    <s v="9XXA"/>
    <s v="BLACK BLACK BLACK"/>
    <s v="A023860IAZR"/>
    <s v="A023860IAZR9XXA"/>
    <s v="A02386 0IAZR"/>
    <s v="A02386_0IAZR_9XXA-01"/>
    <n v="125"/>
    <n v="50"/>
    <n v="150"/>
    <n v="0.7"/>
    <n v="45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WEET-ROMOHI POLO"/>
    <s v="A02665"/>
    <s v="0CATI"/>
    <s v="100"/>
    <s v="BRIGHT WHITE"/>
    <s v="A026650CATI"/>
    <s v="A026650CATI100"/>
    <s v="A02665 0CATI"/>
    <s v="A02665_0CATI_100-01"/>
    <n v="90"/>
    <n v="36"/>
    <n v="108"/>
    <n v="0.7"/>
    <n v="32.400000000000006"/>
    <n v="3"/>
    <s v="25"/>
    <m/>
    <m/>
    <n v="1"/>
    <m/>
    <n v="1"/>
    <n v="1"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WEET-ROMOHI POLO"/>
    <s v="A02665"/>
    <s v="0CATI"/>
    <s v="86V"/>
    <s v="BLUE"/>
    <s v="A026650CATI"/>
    <s v="A026650CATI86V"/>
    <s v="A02665 0CATI"/>
    <s v="A02665_0CATI_86V-01"/>
    <n v="90"/>
    <n v="36"/>
    <n v="144"/>
    <n v="0.7"/>
    <n v="43.2"/>
    <n v="4"/>
    <s v="25"/>
    <m/>
    <n v="3"/>
    <m/>
    <m/>
    <m/>
    <m/>
    <m/>
    <n v="1"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"/>
    <s v="T-WEET-ROMOHI POLO"/>
    <s v="A02665"/>
    <s v="0CATI"/>
    <s v="8CL"/>
    <s v="AEGEAN BLUE"/>
    <s v="A026650CATI"/>
    <s v="A026650CATI8CL"/>
    <s v="A02665 0CATI"/>
    <s v="A02665_0CATI_8CL-01"/>
    <n v="90"/>
    <n v="36"/>
    <n v="108"/>
    <n v="0.7"/>
    <n v="32.400000000000006"/>
    <n v="3"/>
    <s v="25"/>
    <m/>
    <m/>
    <n v="2"/>
    <m/>
    <m/>
    <n v="1"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SLIM"/>
    <s v=""/>
    <x v="0"/>
    <s v="100%COTTON"/>
    <s v="T-WEET-ROMOHI POLO"/>
    <s v="A02665"/>
    <s v="0CATI"/>
    <s v="9XX"/>
    <s v="BLACK BLACK BLACK"/>
    <s v="A026650CATI"/>
    <s v="A026650CATI9XX"/>
    <s v="A02665 0CATI"/>
    <s v="A02665_0CATI_9XX-01"/>
    <n v="90"/>
    <n v="36"/>
    <n v="324"/>
    <n v="0.7"/>
    <n v="97.200000000000017"/>
    <n v="9"/>
    <s v="25"/>
    <m/>
    <m/>
    <n v="2"/>
    <n v="4"/>
    <n v="3"/>
    <m/>
    <m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"/>
    <s v="T-HARRY-ROMOHI POLO"/>
    <s v="A02666"/>
    <s v="0CATI"/>
    <s v="8CL"/>
    <s v="AEGEAN BLUE"/>
    <s v="A026660CATI"/>
    <s v="A026660CATI8CL"/>
    <s v="A02666 0CATI"/>
    <s v="A02666_0CATI_8CL-01"/>
    <n v="100"/>
    <n v="40"/>
    <n v="760"/>
    <n v="0.7"/>
    <n v="228"/>
    <n v="19"/>
    <s v="25"/>
    <m/>
    <m/>
    <n v="9"/>
    <n v="6"/>
    <n v="3"/>
    <n v="1"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REGULAR"/>
    <s v=""/>
    <x v="0"/>
    <s v="100%COTTON"/>
    <s v="T-HYDRON POLO"/>
    <s v="A02987"/>
    <s v="0MXZA"/>
    <s v="100"/>
    <s v="BRIGHT WHITE"/>
    <s v="A029870MXZA"/>
    <s v="A029870MXZA100"/>
    <s v="A02987 0MXZA"/>
    <s v="A02987_0MXZA_100-01"/>
    <n v="100"/>
    <n v="40"/>
    <n v="480"/>
    <n v="0.7"/>
    <n v="144"/>
    <n v="12"/>
    <s v="25"/>
    <m/>
    <m/>
    <n v="2"/>
    <n v="4"/>
    <n v="3"/>
    <n v="3"/>
    <m/>
    <m/>
    <m/>
    <m/>
    <m/>
    <m/>
    <m/>
    <m/>
    <m/>
    <m/>
    <m/>
    <m/>
    <m/>
    <m/>
  </r>
  <r>
    <s v="0001"/>
    <x v="9"/>
    <s v="6105100000"/>
    <s v=""/>
    <s v="PRE-FALL"/>
    <s v="-"/>
    <x v="35"/>
    <s v="Polos"/>
    <s v="T-SHIRTS"/>
    <s v="KN"/>
    <s v="Knit"/>
    <s v="REGULAR"/>
    <s v=""/>
    <x v="0"/>
    <s v="100%COTTON"/>
    <s v="T-HYDRON POLO"/>
    <s v="A02987"/>
    <s v="0MXZA"/>
    <s v="9XX"/>
    <s v="BLACK BLACK BLACK"/>
    <s v="A029870MXZA"/>
    <s v="A029870MXZA9XX"/>
    <s v="A02987 0MXZA"/>
    <s v="A02987_0MXZA_9XX-01"/>
    <n v="100"/>
    <n v="40"/>
    <n v="320"/>
    <n v="0.7"/>
    <n v="96"/>
    <n v="8"/>
    <s v="25"/>
    <m/>
    <m/>
    <n v="2"/>
    <n v="3"/>
    <n v="3"/>
    <m/>
    <m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+EMBROIDERY YARN 100%POLYESTER"/>
    <s v="T-SMITH-B1 POLO"/>
    <s v="A03404"/>
    <s v="0MXZA"/>
    <s v="100"/>
    <s v="BRIGHT WHITE"/>
    <s v="A034040MXZA"/>
    <s v="A034040MXZA100"/>
    <s v="A03404 0MXZA"/>
    <s v="A03404_0MXZA_100-01"/>
    <n v="90"/>
    <n v="36"/>
    <n v="432"/>
    <n v="0.7"/>
    <n v="129.60000000000002"/>
    <n v="12"/>
    <s v="25"/>
    <m/>
    <m/>
    <n v="1"/>
    <n v="3"/>
    <n v="5"/>
    <n v="2"/>
    <n v="1"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+EMBROIDERY YARN 100%POLYESTER"/>
    <s v="T-SMITH-B1 POLO"/>
    <s v="A03404"/>
    <s v="0MXZA"/>
    <s v="5BS"/>
    <s v="THYME"/>
    <s v="A034040MXZA"/>
    <s v="A034040MXZA5BS"/>
    <s v="A03404 0MXZA"/>
    <s v="A03404_0MXZA_5BS-01"/>
    <n v="90"/>
    <n v="36"/>
    <n v="684"/>
    <n v="0.7"/>
    <n v="205.20000000000005"/>
    <n v="19"/>
    <s v="25"/>
    <m/>
    <m/>
    <n v="7"/>
    <n v="5"/>
    <n v="3"/>
    <n v="1"/>
    <n v="3"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+EMBROIDERY YARN 100%POLYESTER"/>
    <s v="T-SMITH-B1 POLO"/>
    <s v="A03404"/>
    <s v="0MXZA"/>
    <s v="9XX"/>
    <s v="BLACK BLACK BLACK"/>
    <s v="A034040MXZA"/>
    <s v="A034040MXZA9XX"/>
    <s v="A03404 0MXZA"/>
    <s v="A03404_0MXZA_9XX-01"/>
    <n v="90"/>
    <n v="36"/>
    <n v="360"/>
    <n v="0.7"/>
    <n v="108.00000000000003"/>
    <n v="10"/>
    <s v="25"/>
    <m/>
    <m/>
    <n v="3"/>
    <n v="7"/>
    <m/>
    <m/>
    <m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"/>
    <s v="T-SMITH-B2 POLO"/>
    <s v="A03405"/>
    <s v="0BFAS"/>
    <s v="100"/>
    <s v="BRIGHT WHITE"/>
    <s v="A034050BFAS"/>
    <s v="A034050BFAS100"/>
    <s v="A03405 0BFAS"/>
    <s v="A03405_0BFAS_100-01"/>
    <n v="90"/>
    <n v="36"/>
    <n v="252"/>
    <n v="0.7"/>
    <n v="75.600000000000023"/>
    <n v="7"/>
    <s v="25"/>
    <m/>
    <n v="1"/>
    <n v="1"/>
    <n v="1"/>
    <m/>
    <n v="2"/>
    <n v="1"/>
    <n v="1"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"/>
    <s v="T-SMITH-B2 POLO"/>
    <s v="A03405"/>
    <s v="0BFAS"/>
    <s v="86V"/>
    <s v="BLUE"/>
    <s v="A034050BFAS"/>
    <s v="A034050BFAS86V"/>
    <s v="A03405 0BFAS"/>
    <s v="A03405_0BFAS_86V-01"/>
    <n v="90"/>
    <n v="36"/>
    <n v="72"/>
    <n v="0.7"/>
    <n v="21.6"/>
    <n v="2"/>
    <s v="25"/>
    <m/>
    <n v="1"/>
    <n v="1"/>
    <m/>
    <m/>
    <m/>
    <m/>
    <m/>
    <m/>
    <m/>
    <m/>
    <m/>
    <m/>
    <m/>
    <m/>
    <m/>
    <m/>
    <m/>
    <m/>
    <m/>
  </r>
  <r>
    <s v="0001"/>
    <x v="9"/>
    <s v="6105100000"/>
    <s v=""/>
    <s v="FALL"/>
    <s v="-"/>
    <x v="35"/>
    <s v="Polos"/>
    <s v="T-SHIRTS"/>
    <s v="KN"/>
    <s v="Knit"/>
    <s v="SLIM"/>
    <s v=""/>
    <x v="0"/>
    <s v="100%COTTON"/>
    <s v="T-SMITH-B2 POLO"/>
    <s v="A03405"/>
    <s v="0BFAS"/>
    <s v="9XX"/>
    <s v="BLACK BLACK BLACK"/>
    <s v="A034050BFAS"/>
    <s v="A034050BFAS9XX"/>
    <s v="A03405 0BFAS"/>
    <s v="A03405_0BFAS_9XX-01"/>
    <n v="90"/>
    <n v="36"/>
    <n v="36"/>
    <n v="0.7"/>
    <n v="10.8"/>
    <n v="1"/>
    <s v="25"/>
    <m/>
    <m/>
    <m/>
    <n v="1"/>
    <m/>
    <m/>
    <m/>
    <m/>
    <m/>
    <m/>
    <m/>
    <m/>
    <m/>
    <m/>
    <m/>
    <m/>
    <m/>
    <m/>
    <m/>
    <m/>
  </r>
  <r>
    <s v="0001"/>
    <x v="9"/>
    <s v="6205200090"/>
    <s v=""/>
    <s v="RAGS"/>
    <s v="-"/>
    <x v="36"/>
    <s v="Shirts"/>
    <s v="CAMICIE"/>
    <s v="DE"/>
    <s v="Denim              "/>
    <s v=""/>
    <s v=""/>
    <x v="0"/>
    <s v="100%COTTON"/>
    <s v="NEW-SONORA  CAMICIA"/>
    <s v="00SD24"/>
    <s v="RT005"/>
    <s v="02"/>
    <s v="."/>
    <s v="00SD24RT005"/>
    <s v="00SD24RT00502"/>
    <s v="00SD24 RT005"/>
    <s v="00SD24_RT005_02-01"/>
    <n v="120"/>
    <n v="48"/>
    <n v="192"/>
    <n v="0.7"/>
    <n v="57.600000000000023"/>
    <n v="4"/>
    <s v="25"/>
    <m/>
    <m/>
    <n v="2"/>
    <n v="1"/>
    <m/>
    <n v="1"/>
    <m/>
    <m/>
    <m/>
    <m/>
    <m/>
    <m/>
    <m/>
    <m/>
    <m/>
    <m/>
    <m/>
    <m/>
    <m/>
    <m/>
  </r>
  <r>
    <s v="0001"/>
    <x v="9"/>
    <s v="6205200090"/>
    <s v=""/>
    <s v="RAGS"/>
    <s v="-"/>
    <x v="36"/>
    <s v="Shirts"/>
    <s v="CAMICIE"/>
    <s v="DE"/>
    <s v="Denim              "/>
    <s v=""/>
    <s v=""/>
    <x v="0"/>
    <s v="100%COTTON"/>
    <s v="NEW-SONORA  CAMICIA"/>
    <s v="00SD24"/>
    <s v="RT006"/>
    <s v="02"/>
    <s v="."/>
    <s v="00SD24RT006"/>
    <s v="00SD24RT00602"/>
    <s v="00SD24 RT006"/>
    <s v="00SD24_RT006_02-01"/>
    <n v="120"/>
    <n v="48"/>
    <n v="240"/>
    <n v="0.7"/>
    <n v="72"/>
    <n v="5"/>
    <s v="25"/>
    <m/>
    <n v="1"/>
    <m/>
    <m/>
    <n v="1"/>
    <m/>
    <n v="3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JAMES CAMICIA"/>
    <s v="00SD7W"/>
    <s v="0TAXY"/>
    <s v="88H"/>
    <s v="BRIGHT COBALT"/>
    <s v="00SD7W0TAXY"/>
    <s v="00SD7W0TAXY88H"/>
    <s v="00SD7W 0TAXY"/>
    <s v="00SD7W_0TAXY_88H-01"/>
    <n v="120"/>
    <n v="48"/>
    <n v="768"/>
    <n v="0.7"/>
    <n v="230.40000000000009"/>
    <n v="16"/>
    <s v="25"/>
    <m/>
    <n v="1"/>
    <n v="2"/>
    <n v="3"/>
    <n v="5"/>
    <n v="3"/>
    <n v="2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JAMES-A CAMICIA"/>
    <s v="00SD7X"/>
    <s v="0TAXX"/>
    <s v="100A"/>
    <s v="."/>
    <s v="00SD7X0TAXX"/>
    <s v="00SD7X0TAXX100A"/>
    <s v="00SD7X 0TAXX"/>
    <s v="00SD7X_0TAXX_100A-01"/>
    <n v="120"/>
    <n v="48"/>
    <n v="864"/>
    <n v="0.7"/>
    <n v="259.20000000000005"/>
    <n v="18"/>
    <s v="25"/>
    <m/>
    <n v="3"/>
    <n v="3"/>
    <n v="1"/>
    <n v="4"/>
    <n v="4"/>
    <n v="3"/>
    <m/>
    <m/>
    <m/>
    <m/>
    <m/>
    <m/>
    <m/>
    <m/>
    <m/>
    <m/>
    <m/>
    <m/>
    <m/>
  </r>
  <r>
    <s v="0001"/>
    <x v="9"/>
    <s v="6205200090"/>
    <s v=""/>
    <s v="RAGS"/>
    <s v="-"/>
    <x v="36"/>
    <s v="Shirts"/>
    <s v="CAMICIE"/>
    <s v="WV"/>
    <s v="Woven"/>
    <s v="SLIM"/>
    <s v=""/>
    <x v="0"/>
    <s v="97%COTTON 3%ELASTANE"/>
    <s v="R-BOULDER CAMICIA"/>
    <s v="00SSWN"/>
    <s v="RDARK"/>
    <s v="100"/>
    <s v="BRIGHT WHITE"/>
    <s v="00SSWNRDARK"/>
    <s v="00SSWNRDARK100"/>
    <s v="00SSWN RDARK"/>
    <s v="00SSWN_RDARK_100-01"/>
    <n v="100"/>
    <n v="40"/>
    <n v="80"/>
    <n v="0.7"/>
    <n v="24"/>
    <n v="2"/>
    <s v="25"/>
    <m/>
    <m/>
    <m/>
    <m/>
    <m/>
    <m/>
    <n v="2"/>
    <m/>
    <m/>
    <m/>
    <m/>
    <m/>
    <m/>
    <m/>
    <m/>
    <m/>
    <m/>
    <m/>
    <m/>
    <m/>
  </r>
  <r>
    <s v="0001"/>
    <x v="9"/>
    <s v="6205200090"/>
    <s v=""/>
    <s v="PRE-FALL"/>
    <s v="-"/>
    <x v="36"/>
    <s v="Shirts"/>
    <s v="CAMICIE"/>
    <s v="DE"/>
    <s v="Denim              "/>
    <s v=""/>
    <s v=""/>
    <x v="0"/>
    <s v="100%COTTON"/>
    <s v="D-EAST-P  CAMICIA"/>
    <s v="00SU2S"/>
    <s v="0AAUR"/>
    <s v="02"/>
    <s v="."/>
    <s v="00SU2S0AAUR"/>
    <s v="00SU2S0AAUR02"/>
    <s v="00SU2S 0AAUR"/>
    <s v="00SU2S_0AAUR_02-01"/>
    <n v="120"/>
    <n v="48"/>
    <n v="240"/>
    <n v="0.7"/>
    <n v="72"/>
    <n v="5"/>
    <s v="25"/>
    <m/>
    <m/>
    <n v="2"/>
    <m/>
    <n v="1"/>
    <n v="1"/>
    <n v="1"/>
    <m/>
    <m/>
    <m/>
    <m/>
    <m/>
    <m/>
    <m/>
    <m/>
    <m/>
    <m/>
    <m/>
    <m/>
    <m/>
  </r>
  <r>
    <s v="0001"/>
    <x v="9"/>
    <s v="6205200090"/>
    <s v=""/>
    <s v="PRE-FALL"/>
    <s v="-"/>
    <x v="36"/>
    <s v="Shirts"/>
    <s v="CAMICIE"/>
    <s v="DE"/>
    <s v="Denim              "/>
    <s v=""/>
    <s v=""/>
    <x v="0"/>
    <s v="100%COTTON"/>
    <s v="D-EAST-P  CAMICIA"/>
    <s v="00SU2S"/>
    <s v="0SAWF"/>
    <s v="01"/>
    <s v="."/>
    <s v="00SU2S0SAWF"/>
    <s v="00SU2S0SAWF01"/>
    <s v="00SU2S 0SAWF"/>
    <s v="00SU2S_0SAWF_01-01"/>
    <n v="140"/>
    <n v="56"/>
    <n v="56"/>
    <n v="0.7"/>
    <n v="16.800000000000004"/>
    <n v="1"/>
    <s v="25"/>
    <m/>
    <m/>
    <n v="1"/>
    <m/>
    <m/>
    <m/>
    <m/>
    <m/>
    <m/>
    <m/>
    <m/>
    <m/>
    <m/>
    <m/>
    <m/>
    <m/>
    <m/>
    <m/>
    <m/>
    <m/>
  </r>
  <r>
    <s v="0001"/>
    <x v="9"/>
    <s v="6205200090"/>
    <s v=""/>
    <s v="PRE-FALL"/>
    <s v="-"/>
    <x v="36"/>
    <s v="Shirts"/>
    <s v="CAMICIE"/>
    <s v="WV"/>
    <s v="Woven"/>
    <s v=""/>
    <s v=""/>
    <x v="0"/>
    <s v="100%COTTON"/>
    <s v="S-EAST-LONG-O CAMICIA"/>
    <s v="A00098"/>
    <s v="0SAZL"/>
    <s v="9XX"/>
    <s v="BLACK BLACK BLACK"/>
    <s v="A000980SAZL"/>
    <s v="A000980SAZL9XX"/>
    <s v="A00098 0SAZL"/>
    <s v="A00098_0SAZL_9XX-01"/>
    <n v="125"/>
    <n v="50"/>
    <n v="300"/>
    <n v="0.7"/>
    <n v="90"/>
    <n v="6"/>
    <s v="25"/>
    <m/>
    <m/>
    <n v="4"/>
    <m/>
    <m/>
    <m/>
    <n v="2"/>
    <m/>
    <m/>
    <m/>
    <m/>
    <m/>
    <m/>
    <m/>
    <m/>
    <m/>
    <m/>
    <m/>
    <m/>
    <m/>
  </r>
  <r>
    <s v="0001"/>
    <x v="9"/>
    <s v="6205200090"/>
    <s v=""/>
    <s v="WINTER"/>
    <s v="-"/>
    <x v="36"/>
    <s v="Shirts"/>
    <s v="CAMICIE"/>
    <s v="WV"/>
    <s v="Woven"/>
    <s v=""/>
    <s v=""/>
    <x v="0"/>
    <s v="100%COTTON"/>
    <s v="S-MOON-CHECK CAMICIA"/>
    <s v="A00799"/>
    <s v="0JAZV"/>
    <s v="9XX"/>
    <s v="BLACK BLACK BLACK"/>
    <s v="A007990JAZV"/>
    <s v="A007990JAZV9XX"/>
    <s v="A00799 0JAZV"/>
    <s v="A00799_0JAZV_9XX-01"/>
    <n v="180"/>
    <n v="72"/>
    <n v="360"/>
    <n v="0.7"/>
    <n v="108.00000000000003"/>
    <n v="5"/>
    <s v="25"/>
    <m/>
    <m/>
    <m/>
    <n v="2"/>
    <n v="1"/>
    <n v="2"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DE"/>
    <s v="Denim              "/>
    <s v="REGULAR"/>
    <s v=""/>
    <x v="0"/>
    <s v="100%COTTON"/>
    <s v="D-BILLY CAMICIA"/>
    <s v="A01099"/>
    <s v="0GAZO"/>
    <s v="01"/>
    <s v="."/>
    <s v="A010990GAZO"/>
    <s v="A010990GAZO01"/>
    <s v="A01099 0GAZO"/>
    <s v="A01099_0GAZO_01-01"/>
    <n v="100"/>
    <n v="40"/>
    <n v="240"/>
    <n v="0.7"/>
    <n v="72"/>
    <n v="6"/>
    <s v="25"/>
    <m/>
    <n v="2"/>
    <m/>
    <n v="1"/>
    <n v="2"/>
    <m/>
    <n v="1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DE"/>
    <s v="Denim              "/>
    <s v="REGULAR"/>
    <s v=""/>
    <x v="0"/>
    <s v="100%COTTON"/>
    <s v="D-BILLY CAMICIA"/>
    <s v="A01099"/>
    <s v="0KAYQ"/>
    <s v="01"/>
    <s v="."/>
    <s v="A010990KAYQ"/>
    <s v="A010990KAYQ01"/>
    <s v="A01099 0KAYQ"/>
    <s v="A01099_0KAYQ_01-01"/>
    <n v="100"/>
    <n v="40"/>
    <n v="440"/>
    <n v="0.7"/>
    <n v="132"/>
    <n v="11"/>
    <s v="25"/>
    <m/>
    <m/>
    <n v="3"/>
    <n v="4"/>
    <n v="2"/>
    <n v="1"/>
    <n v="1"/>
    <m/>
    <m/>
    <m/>
    <m/>
    <m/>
    <m/>
    <m/>
    <m/>
    <m/>
    <m/>
    <m/>
    <m/>
    <m/>
  </r>
  <r>
    <s v="0001"/>
    <x v="9"/>
    <s v="6205200090"/>
    <s v=""/>
    <s v="FALL"/>
    <s v="-"/>
    <x v="36"/>
    <s v="Shirts"/>
    <s v="CAMICIE"/>
    <s v="WV"/>
    <s v="Woven"/>
    <s v="SLIM"/>
    <s v=""/>
    <x v="0"/>
    <s v="100%COTTON"/>
    <s v="S-EAST-LONG-CHK CAMICIA"/>
    <s v="A01363"/>
    <s v="0EBAD"/>
    <s v="129"/>
    <s v="VAPOUROUS GRAY"/>
    <s v="A013630EBAD"/>
    <s v="A013630EBAD129"/>
    <s v="A01363 0EBAD"/>
    <s v="A01363_0EBAD_129-01"/>
    <n v="125"/>
    <n v="50"/>
    <n v="350"/>
    <n v="0.7"/>
    <n v="105.00000000000003"/>
    <n v="7"/>
    <s v="25"/>
    <m/>
    <m/>
    <n v="4"/>
    <n v="3"/>
    <m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SLIM"/>
    <s v=""/>
    <x v="0"/>
    <s v="100%COTTON"/>
    <s v="S-EAST-LONG-CHK CAMICIA"/>
    <s v="A01363"/>
    <s v="0EBAD"/>
    <s v="652"/>
    <s v="HELIOTROPE"/>
    <s v="A013630EBAD"/>
    <s v="A013630EBAD652"/>
    <s v="A01363 0EBAD"/>
    <s v="A01363_0EBAD_652-01"/>
    <n v="125"/>
    <n v="50"/>
    <n v="100"/>
    <n v="0.7"/>
    <n v="30"/>
    <n v="2"/>
    <s v="25"/>
    <m/>
    <m/>
    <n v="1"/>
    <n v="1"/>
    <m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SLIM"/>
    <s v=""/>
    <x v="0"/>
    <s v="100%COTTON"/>
    <s v="S-EAST-LONG-CHK CAMICIA"/>
    <s v="A01363"/>
    <s v="0EBAD"/>
    <s v="93R"/>
    <s v="GREY"/>
    <s v="A013630EBAD"/>
    <s v="A013630EBAD93R"/>
    <s v="A01363 0EBAD"/>
    <s v="A01363_0EBAD_93R-01"/>
    <n v="125"/>
    <n v="50"/>
    <n v="300"/>
    <n v="0.7"/>
    <n v="90"/>
    <n v="6"/>
    <s v="25"/>
    <m/>
    <m/>
    <n v="1"/>
    <m/>
    <m/>
    <n v="3"/>
    <n v="2"/>
    <m/>
    <m/>
    <m/>
    <m/>
    <m/>
    <m/>
    <m/>
    <m/>
    <m/>
    <m/>
    <m/>
    <m/>
    <m/>
  </r>
  <r>
    <s v="0001"/>
    <x v="9"/>
    <s v="6205200090"/>
    <s v=""/>
    <s v="HOLIDAY"/>
    <s v="-"/>
    <x v="36"/>
    <s v="Shirts"/>
    <s v="CAMICIE"/>
    <s v="WV"/>
    <s v="Woven"/>
    <s v="REGULAR"/>
    <s v=""/>
    <x v="0"/>
    <s v="100%COTTON"/>
    <s v="S-WEIR CAMICIA"/>
    <s v="A01581"/>
    <s v="0JBAK"/>
    <s v="100"/>
    <s v="BRIGHT WHITE"/>
    <s v="A015810JBAK"/>
    <s v="A015810JBAK100"/>
    <s v="A01581 0JBAK"/>
    <s v="A01581_0JBAK_100-01"/>
    <n v="180"/>
    <n v="72"/>
    <n v="432"/>
    <n v="0.7"/>
    <n v="129.60000000000002"/>
    <n v="6"/>
    <s v="25"/>
    <m/>
    <m/>
    <m/>
    <n v="4"/>
    <n v="1"/>
    <m/>
    <n v="1"/>
    <m/>
    <m/>
    <m/>
    <m/>
    <m/>
    <m/>
    <m/>
    <m/>
    <m/>
    <m/>
    <m/>
    <m/>
    <m/>
  </r>
  <r>
    <s v="0001"/>
    <x v="9"/>
    <s v="6205300000"/>
    <s v=""/>
    <s v="HOLIDAY"/>
    <s v="-"/>
    <x v="36"/>
    <s v="Shirts"/>
    <s v="CAMICIE"/>
    <s v="WV"/>
    <s v="Woven"/>
    <s v="REGULAR"/>
    <s v=""/>
    <x v="0"/>
    <s v="98%LYOCELL 2%METALLIC THREAD"/>
    <s v="S-KEITH CAMICIA"/>
    <s v="A01588"/>
    <s v="0IBAL"/>
    <s v="9XX"/>
    <s v="BLACK BLACK BLACK"/>
    <s v="A015880IBAL"/>
    <s v="A015880IBAL9XX"/>
    <s v="A01588 0IBAL"/>
    <s v="A01588_0IBAL_9XX-01"/>
    <n v="150"/>
    <n v="60"/>
    <n v="660"/>
    <n v="0.7"/>
    <n v="198.00000000000006"/>
    <n v="11"/>
    <s v="25"/>
    <m/>
    <m/>
    <n v="1"/>
    <n v="4"/>
    <n v="3"/>
    <n v="2"/>
    <n v="1"/>
    <m/>
    <m/>
    <m/>
    <m/>
    <m/>
    <m/>
    <m/>
    <m/>
    <m/>
    <m/>
    <m/>
    <m/>
    <m/>
  </r>
  <r>
    <s v="0001"/>
    <x v="9"/>
    <s v="6205200090"/>
    <s v=""/>
    <s v="HOLIDAY"/>
    <s v="-"/>
    <x v="36"/>
    <s v="Shirts"/>
    <s v="CAMICIE"/>
    <s v="WV"/>
    <s v="Woven"/>
    <s v="REGULAR"/>
    <s v=""/>
    <x v="0"/>
    <s v="100%COTTON"/>
    <s v="S-OLSEN CAMICIA"/>
    <s v="A01591"/>
    <s v="0BCAK"/>
    <s v="9XX"/>
    <s v="BLACK BLACK BLACK"/>
    <s v="A015910BCAK"/>
    <s v="A015910BCAK9XX"/>
    <s v="A01591 0BCAK"/>
    <s v="A01591_0BCAK_9XX-01"/>
    <n v="125"/>
    <n v="50"/>
    <n v="500"/>
    <n v="0.7"/>
    <n v="150"/>
    <n v="10"/>
    <s v="25"/>
    <m/>
    <m/>
    <n v="2"/>
    <n v="3"/>
    <n v="1"/>
    <n v="3"/>
    <n v="1"/>
    <m/>
    <m/>
    <m/>
    <m/>
    <m/>
    <m/>
    <m/>
    <m/>
    <m/>
    <m/>
    <m/>
    <m/>
    <m/>
  </r>
  <r>
    <s v="0001"/>
    <x v="9"/>
    <s v="6205300000"/>
    <s v=""/>
    <s v="HOLIDAY"/>
    <s v="-"/>
    <x v="36"/>
    <s v="Shirts"/>
    <s v="CAMICIE"/>
    <s v="WV"/>
    <s v="Woven"/>
    <s v="LOOSE"/>
    <s v=""/>
    <x v="0"/>
    <s v="55%POLYESTER 45%WOOL+CONTRAST 100%COTTON"/>
    <s v="S-HOTEL CAMICIA"/>
    <s v="A01599"/>
    <s v="0CCAE"/>
    <s v="9XX"/>
    <s v="BLACK BLACK BLACK"/>
    <s v="A015990CCAE"/>
    <s v="A015990CCAE9XX"/>
    <s v="A01599 0CCAE"/>
    <s v="A01599_0CCAE_9XX-01"/>
    <n v="250"/>
    <n v="100"/>
    <n v="300"/>
    <n v="0.7"/>
    <n v="90"/>
    <n v="3"/>
    <s v="25"/>
    <m/>
    <m/>
    <m/>
    <m/>
    <n v="2"/>
    <n v="1"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LOOSE"/>
    <s v=""/>
    <x v="0"/>
    <s v="100%COTTON"/>
    <s v="S-RAFF CAMICIA"/>
    <s v="A01627"/>
    <s v="0DCAP"/>
    <s v="9XX"/>
    <s v="BLACK BLACK BLACK"/>
    <s v="A016270DCAP"/>
    <s v="A016270DCAP9XX"/>
    <s v="A01627 0DCAP"/>
    <s v="A01627_0DCAP_9XX-01"/>
    <n v="175"/>
    <n v="70"/>
    <n v="210"/>
    <n v="0.7"/>
    <n v="63"/>
    <n v="3"/>
    <s v="25"/>
    <m/>
    <n v="1"/>
    <m/>
    <m/>
    <n v="2"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 +CONTRAST 97%COTTON 3%ELASTANE+CONTRAST 100%POLYESTER"/>
    <s v="S-HORUS CAMICIA"/>
    <s v="A01642"/>
    <s v="0ECAM"/>
    <s v="51F"/>
    <s v="OLIVE NIGHT"/>
    <s v="A016420ECAM"/>
    <s v="A016420ECAM51F"/>
    <s v="A01642 0ECAM"/>
    <s v="A01642_0ECAM_51F-01"/>
    <n v="250"/>
    <n v="100"/>
    <n v="1000"/>
    <n v="0.7"/>
    <n v="300"/>
    <n v="10"/>
    <s v="25"/>
    <m/>
    <m/>
    <n v="8"/>
    <m/>
    <n v="2"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98%COTTON 2%ELASTANE"/>
    <s v="S-RILEY-KA-A CAMICIA"/>
    <s v="A01723"/>
    <s v="0QBAY"/>
    <s v="9XX"/>
    <s v="BLACK BLACK BLACK"/>
    <s v="A017230QBAY"/>
    <s v="A017230QBAY9XX"/>
    <s v="A01723 0QBAY"/>
    <s v="A01723_0QBAY_9XX-01"/>
    <n v="90"/>
    <n v="36"/>
    <n v="72"/>
    <n v="0.7"/>
    <n v="21.6"/>
    <n v="2"/>
    <s v="25"/>
    <m/>
    <n v="1"/>
    <n v="1"/>
    <m/>
    <m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MORRIS CAMICIA"/>
    <s v="A01811"/>
    <s v="0BDAE"/>
    <s v="42M"/>
    <s v="TAWNY PORT"/>
    <s v="A018110BDAE"/>
    <s v="A018110BDAE42M"/>
    <s v="A01811 0BDAE"/>
    <s v="A01811_0BDAE_42M-01"/>
    <n v="160"/>
    <n v="64"/>
    <n v="192"/>
    <n v="0.7"/>
    <n v="57.600000000000023"/>
    <n v="3"/>
    <s v="25"/>
    <m/>
    <m/>
    <n v="3"/>
    <m/>
    <m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BRETT CAMICIA"/>
    <s v="A01815"/>
    <s v="0BDAG"/>
    <s v="129"/>
    <s v="VAPOUROUS GRAY"/>
    <s v="A018150BDAG"/>
    <s v="A018150BDAG129"/>
    <s v="A01815 0BDAG"/>
    <s v="A01815_0BDAG_129-01"/>
    <n v="175"/>
    <n v="70"/>
    <n v="1050"/>
    <n v="0.7"/>
    <n v="315"/>
    <n v="15"/>
    <s v="25"/>
    <m/>
    <n v="3"/>
    <n v="5"/>
    <n v="2"/>
    <n v="2"/>
    <m/>
    <n v="3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BUNNELL CAMICIA"/>
    <s v="A01818"/>
    <s v="0ICAN"/>
    <s v="51F"/>
    <s v="OLIVE NIGHT"/>
    <s v="A018180ICAN"/>
    <s v="A018180ICAN51F"/>
    <s v="A01818 0ICAN"/>
    <s v="A01818_0ICAN_51F-01"/>
    <n v="195"/>
    <n v="78"/>
    <n v="624"/>
    <n v="0.7"/>
    <n v="187.20000000000005"/>
    <n v="8"/>
    <s v="25"/>
    <m/>
    <m/>
    <n v="2"/>
    <n v="1"/>
    <n v="4"/>
    <m/>
    <n v="1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SERVIN CAMICIA"/>
    <s v="A01830"/>
    <s v="0IBAP"/>
    <s v="42A"/>
    <s v="RACING RED"/>
    <s v="A018300IBAP"/>
    <s v="A018300IBAP42A"/>
    <s v="A01830 0IBAP"/>
    <s v="A01830_0IBAP_42A-01"/>
    <n v="195"/>
    <n v="78"/>
    <n v="78"/>
    <n v="0.7"/>
    <n v="23.400000000000006"/>
    <n v="1"/>
    <s v="25"/>
    <m/>
    <m/>
    <m/>
    <m/>
    <n v="1"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WV"/>
    <s v="Woven"/>
    <s v="REGULAR"/>
    <s v=""/>
    <x v="0"/>
    <s v="100%COTTON"/>
    <s v="S-SERVIN CAMICIA"/>
    <s v="A01830"/>
    <s v="0IBAP"/>
    <s v="93R"/>
    <s v="GREY"/>
    <s v="A018300IBAP"/>
    <s v="A018300IBAP93R"/>
    <s v="A01830 0IBAP"/>
    <s v="A01830_0IBAP_93R-01"/>
    <n v="195"/>
    <n v="78"/>
    <n v="1482"/>
    <n v="0.7"/>
    <n v="444.60000000000014"/>
    <n v="19"/>
    <s v="25"/>
    <m/>
    <n v="3"/>
    <n v="4"/>
    <n v="3"/>
    <n v="5"/>
    <n v="3"/>
    <n v="1"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DE"/>
    <s v="Denim              "/>
    <s v="REGULAR"/>
    <s v=""/>
    <x v="0"/>
    <s v="100%COTTON"/>
    <s v="D-HORUS CAMICIA"/>
    <s v="A01885"/>
    <s v="0ECAZ"/>
    <s v="01"/>
    <s v="."/>
    <s v="A018850ECAZ"/>
    <s v="A018850ECAZ01"/>
    <s v="A01885 0ECAZ"/>
    <s v="A01885_0ECAZ_01-01"/>
    <n v="250"/>
    <n v="100"/>
    <n v="700"/>
    <n v="0.7"/>
    <n v="210.00000000000006"/>
    <n v="7"/>
    <s v="25"/>
    <m/>
    <m/>
    <n v="1"/>
    <n v="6"/>
    <m/>
    <m/>
    <m/>
    <m/>
    <m/>
    <m/>
    <m/>
    <m/>
    <m/>
    <m/>
    <m/>
    <m/>
    <m/>
    <m/>
    <m/>
    <m/>
  </r>
  <r>
    <s v="0001"/>
    <x v="9"/>
    <s v="6205200090"/>
    <s v=""/>
    <s v="SPRING"/>
    <s v="-"/>
    <x v="36"/>
    <s v="Shirts"/>
    <s v="CAMICIE"/>
    <s v="DE"/>
    <s v="Denim              "/>
    <s v="REGULAR"/>
    <s v=""/>
    <x v="0"/>
    <s v="100%COTTON"/>
    <s v="D-RAPP CAMICIA"/>
    <s v="A01960"/>
    <s v="0GBAN"/>
    <s v="01"/>
    <s v="."/>
    <s v="A019600GBAN"/>
    <s v="A019600GBAN01"/>
    <s v="A01960 0GBAN"/>
    <s v="A01960_0GBAN_01-01"/>
    <n v="175"/>
    <n v="70"/>
    <n v="420"/>
    <n v="0.7"/>
    <n v="126"/>
    <n v="6"/>
    <s v="25"/>
    <m/>
    <m/>
    <m/>
    <n v="2"/>
    <n v="1"/>
    <n v="2"/>
    <n v="1"/>
    <m/>
    <m/>
    <m/>
    <m/>
    <m/>
    <m/>
    <m/>
    <m/>
    <m/>
    <m/>
    <m/>
    <m/>
    <m/>
  </r>
  <r>
    <s v="0001"/>
    <x v="9"/>
    <s v="6205200090"/>
    <s v=""/>
    <s v="SUMMER"/>
    <s v="-"/>
    <x v="36"/>
    <s v="Shirts"/>
    <s v="CAMICIE"/>
    <s v="WV"/>
    <s v="Woven"/>
    <s v="LOOSE"/>
    <s v=""/>
    <x v="0"/>
    <s v="100%COTTON+CONTRAST 100%NYLON"/>
    <s v="S-GUNN CAMICIA"/>
    <s v="A02138"/>
    <s v="0KBAD"/>
    <s v="42K"/>
    <s v="RUST"/>
    <s v="A021380KBAD"/>
    <s v="A021380KBAD42K"/>
    <s v="A02138 0KBAD"/>
    <s v="A02138_0KBAD_42K-01"/>
    <n v="140"/>
    <n v="56"/>
    <n v="672"/>
    <n v="0.7"/>
    <n v="201.60000000000002"/>
    <n v="12"/>
    <s v="25"/>
    <m/>
    <n v="2"/>
    <n v="3"/>
    <n v="2"/>
    <n v="1"/>
    <n v="3"/>
    <n v="1"/>
    <m/>
    <m/>
    <m/>
    <m/>
    <m/>
    <m/>
    <m/>
    <m/>
    <m/>
    <m/>
    <m/>
    <m/>
    <m/>
  </r>
  <r>
    <s v="0001"/>
    <x v="9"/>
    <s v="6205300000"/>
    <s v=""/>
    <s v="SUMMER"/>
    <s v="-"/>
    <x v="36"/>
    <s v="Shirts"/>
    <s v="CAMICIE"/>
    <s v="WV"/>
    <s v="Woven"/>
    <s v="LOOSE"/>
    <s v=""/>
    <x v="0"/>
    <s v="100%POLYESTER"/>
    <s v="S-WOLF-CAMU CAMICIA"/>
    <s v="A02208"/>
    <s v="0CBBF"/>
    <s v="79RA"/>
    <s v="."/>
    <s v="A022080CBBF"/>
    <s v="A022080CBBF79RA"/>
    <s v="A02208 0CBBF"/>
    <s v="A02208_0CBBF_79RA-01"/>
    <n v="140"/>
    <n v="56"/>
    <n v="504"/>
    <n v="0.7"/>
    <n v="151.20000000000005"/>
    <n v="9"/>
    <s v="25"/>
    <m/>
    <m/>
    <n v="3"/>
    <n v="4"/>
    <n v="2"/>
    <m/>
    <m/>
    <m/>
    <m/>
    <m/>
    <m/>
    <m/>
    <m/>
    <m/>
    <m/>
    <m/>
    <m/>
    <m/>
    <m/>
    <m/>
  </r>
  <r>
    <s v="0001"/>
    <x v="9"/>
    <s v="6205901090"/>
    <s v=""/>
    <s v="HIGH SUMMER"/>
    <s v="-"/>
    <x v="36"/>
    <s v="Shirts"/>
    <s v="CAMICIE"/>
    <s v="WV"/>
    <s v="Woven"/>
    <s v="REGULAR"/>
    <s v=""/>
    <x v="0"/>
    <s v="100%LINEN"/>
    <s v="S-KIRU CAMICIA"/>
    <s v="A02304"/>
    <s v="0EAVG"/>
    <s v="129"/>
    <s v="VAPOUROUS GRAY"/>
    <s v="A023040EAVG"/>
    <s v="A023040EAVG129"/>
    <s v="A02304 0EAVG"/>
    <s v="A02304_0EAVG_129-01"/>
    <n v="140"/>
    <n v="56"/>
    <n v="168"/>
    <n v="0.7"/>
    <n v="50.400000000000006"/>
    <n v="3"/>
    <s v="25"/>
    <m/>
    <m/>
    <n v="2"/>
    <n v="1"/>
    <m/>
    <m/>
    <m/>
    <m/>
    <m/>
    <m/>
    <m/>
    <m/>
    <m/>
    <m/>
    <m/>
    <m/>
    <m/>
    <m/>
    <m/>
    <m/>
  </r>
  <r>
    <s v="0001"/>
    <x v="9"/>
    <s v="6205901090"/>
    <s v=""/>
    <s v="HIGH SUMMER"/>
    <s v="-"/>
    <x v="36"/>
    <s v="Shirts"/>
    <s v="CAMICIE"/>
    <s v="WV"/>
    <s v="Woven"/>
    <s v="REGULAR"/>
    <s v=""/>
    <x v="0"/>
    <s v="100%LINEN"/>
    <s v="S-KIRU CAMICIA"/>
    <s v="A02304"/>
    <s v="0EAVG"/>
    <s v="9XX"/>
    <s v="BLACK BLACK BLACK"/>
    <s v="A023040EAVG"/>
    <s v="A023040EAVG9XX"/>
    <s v="A02304 0EAVG"/>
    <s v="A02304_0EAVG_9XX-01"/>
    <n v="140"/>
    <n v="56"/>
    <n v="448"/>
    <n v="0.7"/>
    <n v="134.40000000000003"/>
    <n v="8"/>
    <s v="25"/>
    <m/>
    <m/>
    <n v="4"/>
    <n v="2"/>
    <n v="2"/>
    <m/>
    <m/>
    <m/>
    <m/>
    <m/>
    <m/>
    <m/>
    <m/>
    <m/>
    <m/>
    <m/>
    <m/>
    <m/>
    <m/>
    <m/>
  </r>
  <r>
    <s v="0001"/>
    <x v="9"/>
    <s v="6205901090"/>
    <s v=""/>
    <s v="HIGH SUMMER"/>
    <s v="-"/>
    <x v="36"/>
    <s v="Shirts"/>
    <s v="CAMICIE"/>
    <s v="WV"/>
    <s v="Woven"/>
    <s v="REGULAR"/>
    <s v=""/>
    <x v="0"/>
    <s v="100%LINEN"/>
    <s v="S-EAST-LONG-LIN CAMICIA"/>
    <s v="A02307"/>
    <s v="0EAVG"/>
    <s v="42K"/>
    <s v="RUST"/>
    <s v="A023070EAVG"/>
    <s v="A023070EAVG42K"/>
    <s v="A02307 0EAVG"/>
    <s v="A02307_0EAVG_42K-01"/>
    <n v="160"/>
    <n v="64"/>
    <n v="896"/>
    <n v="0.7"/>
    <n v="268.80000000000007"/>
    <n v="14"/>
    <s v="25"/>
    <m/>
    <m/>
    <n v="3"/>
    <n v="5"/>
    <n v="1"/>
    <n v="3"/>
    <n v="2"/>
    <m/>
    <m/>
    <m/>
    <m/>
    <m/>
    <m/>
    <m/>
    <m/>
    <m/>
    <m/>
    <m/>
    <m/>
    <m/>
  </r>
  <r>
    <s v="0001"/>
    <x v="9"/>
    <s v="6205300000"/>
    <s v=""/>
    <s v="HIGH SUMMER"/>
    <s v="-"/>
    <x v="36"/>
    <s v="Shirts"/>
    <s v="CAMICIE"/>
    <s v="WV"/>
    <s v="Woven"/>
    <s v="REGULAR"/>
    <s v=""/>
    <x v="0"/>
    <s v="100%LYOCELL+EMBROIDERY 100%POLYESTER"/>
    <s v="D-MITCH-SP CAMICIA"/>
    <s v="A02529"/>
    <s v="0NBAA"/>
    <s v="02"/>
    <s v="."/>
    <s v="A025290NBAA"/>
    <s v="A025290NBAA02"/>
    <s v="A02529 0NBAA"/>
    <s v="A02529_0NBAA_02-01"/>
    <n v="250"/>
    <n v="100"/>
    <n v="1200"/>
    <n v="0.7"/>
    <n v="360"/>
    <n v="12"/>
    <s v="25"/>
    <m/>
    <n v="1"/>
    <n v="2"/>
    <n v="4"/>
    <n v="4"/>
    <m/>
    <n v="1"/>
    <m/>
    <m/>
    <m/>
    <m/>
    <m/>
    <m/>
    <m/>
    <m/>
    <m/>
    <m/>
    <m/>
    <m/>
    <m/>
  </r>
  <r>
    <s v="0001"/>
    <x v="9"/>
    <s v="6205300000"/>
    <s v=""/>
    <s v="SUMMER"/>
    <s v="-"/>
    <x v="36"/>
    <s v="Shirts"/>
    <s v="CAMICIE"/>
    <s v="WV"/>
    <s v="Woven"/>
    <s v="REGULAR"/>
    <s v=""/>
    <x v="0"/>
    <s v="100%POLYESTER"/>
    <s v="S-MOI-CAMU CAMICIA"/>
    <s v="A02532"/>
    <s v="0CBBF"/>
    <s v="79RA"/>
    <s v="."/>
    <s v="A025320CBBF"/>
    <s v="A025320CBBF79RA"/>
    <s v="A02532 0CBBF"/>
    <s v="A02532_0CBBF_79RA-01"/>
    <n v="160"/>
    <n v="64"/>
    <n v="832"/>
    <n v="0.7"/>
    <n v="249.60000000000002"/>
    <n v="13"/>
    <s v="25"/>
    <m/>
    <m/>
    <n v="5"/>
    <n v="8"/>
    <m/>
    <m/>
    <m/>
    <m/>
    <m/>
    <m/>
    <m/>
    <m/>
    <m/>
    <m/>
    <m/>
    <m/>
    <m/>
    <m/>
    <m/>
    <m/>
  </r>
  <r>
    <s v="0001"/>
    <x v="9"/>
    <s v="6205200090"/>
    <s v=""/>
    <s v="SUMMER"/>
    <s v="-"/>
    <x v="36"/>
    <s v="Shirts"/>
    <s v="CAMICIE"/>
    <s v="DE"/>
    <s v="Denim              "/>
    <s v="REGULAR"/>
    <s v=""/>
    <x v="0"/>
    <s v="100%COTTON"/>
    <s v="D-WRAPP-SP CAMICIA"/>
    <s v="A02544"/>
    <s v="0HBAP"/>
    <s v="02"/>
    <s v="."/>
    <s v="A025440HBAP"/>
    <s v="A025440HBAP02"/>
    <s v="A02544 0HBAP"/>
    <s v="A02544_0HBAP_02-01"/>
    <n v="225"/>
    <n v="90"/>
    <n v="1440"/>
    <n v="0.7"/>
    <n v="432.00000000000011"/>
    <n v="16"/>
    <s v="25"/>
    <m/>
    <m/>
    <n v="6"/>
    <n v="6"/>
    <n v="4"/>
    <m/>
    <m/>
    <m/>
    <m/>
    <m/>
    <m/>
    <m/>
    <m/>
    <m/>
    <m/>
    <m/>
    <m/>
    <m/>
    <m/>
    <m/>
  </r>
  <r>
    <s v="0001"/>
    <x v="9"/>
    <s v="6205200090"/>
    <s v=""/>
    <s v="SUMMER"/>
    <s v="-"/>
    <x v="36"/>
    <s v="Shirts"/>
    <s v="CAMICIE"/>
    <s v="DE"/>
    <s v="Denim              "/>
    <s v="REGULAR"/>
    <s v=""/>
    <x v="0"/>
    <s v="100%COTTON"/>
    <s v="D-GUNN-SP CAMICIA"/>
    <s v="A02551"/>
    <s v="0HBAK"/>
    <s v="01"/>
    <s v="."/>
    <s v="A025510HBAK"/>
    <s v="A025510HBAK01"/>
    <s v="A02551 0HBAK"/>
    <s v="A02551_0HBAK_01-01"/>
    <n v="175"/>
    <n v="70"/>
    <n v="980"/>
    <n v="0.7"/>
    <n v="294"/>
    <n v="14"/>
    <s v="25"/>
    <m/>
    <m/>
    <n v="3"/>
    <n v="5"/>
    <n v="4"/>
    <n v="2"/>
    <m/>
    <m/>
    <m/>
    <m/>
    <m/>
    <m/>
    <m/>
    <m/>
    <m/>
    <m/>
    <m/>
    <m/>
    <m/>
    <m/>
  </r>
  <r>
    <s v="0001"/>
    <x v="9"/>
    <s v="6205200090"/>
    <s v=""/>
    <s v="HIGH SUMMER"/>
    <s v="-"/>
    <x v="36"/>
    <s v="Shirts"/>
    <s v="CAMICIE"/>
    <s v="DE"/>
    <s v="Denim              "/>
    <s v="LOOSE"/>
    <s v=""/>
    <x v="0"/>
    <s v="98%COTTON 2%ELASTANE+CONTRAST 100%COTTON"/>
    <s v="D-HORUS-SP CAMICIA"/>
    <s v="A02624"/>
    <s v="0HBAM"/>
    <s v="100"/>
    <s v="BRIGHT WHITE"/>
    <s v="A026240HBAM"/>
    <s v="A026240HBAM100"/>
    <s v="A02624 0HBAM"/>
    <s v="A02624_0HBAM_100-01"/>
    <n v="295"/>
    <n v="118"/>
    <n v="590"/>
    <n v="0.7"/>
    <n v="177"/>
    <n v="5"/>
    <s v="25"/>
    <m/>
    <m/>
    <n v="1"/>
    <n v="1"/>
    <n v="1"/>
    <n v="2"/>
    <m/>
    <m/>
    <m/>
    <m/>
    <m/>
    <m/>
    <m/>
    <m/>
    <m/>
    <m/>
    <m/>
    <m/>
    <m/>
    <m/>
  </r>
  <r>
    <s v="0001"/>
    <x v="9"/>
    <s v="6205200090"/>
    <s v=""/>
    <s v="SUMMER"/>
    <s v="-"/>
    <x v="36"/>
    <s v="Shirts"/>
    <s v="T-SHIRTS"/>
    <s v="WV"/>
    <s v="Woven"/>
    <s v="REGULAR"/>
    <s v=""/>
    <x v="0"/>
    <s v="97%COTTON 3%ELASTANE"/>
    <s v="S-RILEY-SHO-KA-C CAMICIA"/>
    <s v="A02657"/>
    <s v="0QBBI"/>
    <s v="100A"/>
    <s v="."/>
    <s v="A026570QBBI"/>
    <s v="A026570QBBI100A"/>
    <s v="A02657 0QBBI"/>
    <s v="A02657_0QBBI_100A-01"/>
    <n v="90"/>
    <n v="36"/>
    <n v="216"/>
    <n v="0.7"/>
    <n v="64.800000000000011"/>
    <n v="6"/>
    <s v="25"/>
    <m/>
    <m/>
    <n v="6"/>
    <m/>
    <m/>
    <m/>
    <m/>
    <m/>
    <m/>
    <m/>
    <m/>
    <m/>
    <m/>
    <m/>
    <m/>
    <m/>
    <m/>
    <m/>
    <m/>
    <m/>
  </r>
  <r>
    <s v="0001"/>
    <x v="9"/>
    <s v="6205200090"/>
    <s v=""/>
    <s v="SUMMER"/>
    <s v="-"/>
    <x v="36"/>
    <s v="Shirts"/>
    <s v="T-SHIRTS"/>
    <s v="WV"/>
    <s v="Woven"/>
    <s v="REGULAR"/>
    <s v=""/>
    <x v="0"/>
    <s v="97%COTTON 3%ELASTANE"/>
    <s v="S-RILEY-SHO-KA-C CAMICIA"/>
    <s v="A02657"/>
    <s v="0QBBI"/>
    <s v="9XXA"/>
    <s v="BLACK BLACK BLACK"/>
    <s v="A026570QBBI"/>
    <s v="A026570QBBI9XXA"/>
    <s v="A02657 0QBBI"/>
    <s v="A02657_0QBBI_9XXA-01"/>
    <n v="90"/>
    <n v="36"/>
    <n v="36"/>
    <n v="0.7"/>
    <n v="10.8"/>
    <n v="1"/>
    <s v="25"/>
    <m/>
    <m/>
    <n v="1"/>
    <m/>
    <m/>
    <m/>
    <m/>
    <m/>
    <m/>
    <m/>
    <m/>
    <m/>
    <m/>
    <m/>
    <m/>
    <m/>
    <m/>
    <m/>
    <m/>
    <m/>
  </r>
  <r>
    <s v="0001"/>
    <x v="9"/>
    <s v="6205200090"/>
    <s v=""/>
    <s v="WINTER"/>
    <s v="-"/>
    <x v="36"/>
    <s v="Shirts"/>
    <s v="CAMICIE"/>
    <s v="WV"/>
    <s v="Woven"/>
    <s v="REGULAR"/>
    <s v=""/>
    <x v="0"/>
    <s v="100%COTTON"/>
    <s v="S-DAVIES CAMICIA"/>
    <s v="A03019"/>
    <s v="0DEAS"/>
    <s v="8MD"/>
    <s v="BLU OTTANIO"/>
    <s v="A030190DEAS"/>
    <s v="A030190DEAS8MD"/>
    <s v="A03019 0DEAS"/>
    <s v="A03019_0DEAS_8MD-01"/>
    <n v="160"/>
    <n v="64"/>
    <n v="320"/>
    <n v="0.7"/>
    <n v="96"/>
    <n v="5"/>
    <s v="25"/>
    <m/>
    <m/>
    <m/>
    <n v="2"/>
    <n v="2"/>
    <n v="1"/>
    <m/>
    <m/>
    <m/>
    <m/>
    <m/>
    <m/>
    <m/>
    <m/>
    <m/>
    <m/>
    <m/>
    <m/>
    <m/>
    <m/>
  </r>
  <r>
    <s v="0001"/>
    <x v="9"/>
    <s v="6203429000"/>
    <s v="M"/>
    <s v="RAGS"/>
    <s v="-"/>
    <x v="12"/>
    <s v="Short pants"/>
    <s v="PANTALONI"/>
    <s v="DE"/>
    <s v="Denim              "/>
    <s v=""/>
    <s v=""/>
    <x v="0"/>
    <s v="74%COTTON 24%LYOCELL 2%ELASTANE"/>
    <s v="KROSHORT CALZONCINI"/>
    <s v="00CKCH"/>
    <s v="R025F"/>
    <s v="01"/>
    <s v="."/>
    <s v="00CKCHR025F"/>
    <s v="00CKCHR025F01"/>
    <s v="00CKCH R025F"/>
    <s v="00CKCH_R025F_01-01"/>
    <n v="100"/>
    <n v="40"/>
    <n v="40"/>
    <n v="0.7"/>
    <n v="12"/>
    <n v="1"/>
    <s v="01"/>
    <m/>
    <m/>
    <m/>
    <m/>
    <n v="1"/>
    <m/>
    <m/>
    <m/>
    <m/>
    <m/>
    <m/>
    <m/>
    <m/>
    <m/>
    <m/>
    <m/>
    <m/>
    <m/>
    <m/>
    <m/>
  </r>
  <r>
    <s v="0001"/>
    <x v="9"/>
    <s v="6103420000"/>
    <s v=""/>
    <s v="RAGS"/>
    <s v="-"/>
    <x v="12"/>
    <s v="Short pants"/>
    <s v="PANTALONI"/>
    <s v="KN"/>
    <s v="Knit"/>
    <s v=""/>
    <s v=""/>
    <x v="0"/>
    <s v="100%COTTON"/>
    <s v="P-TARY-DIVISION-SHORT CALZONCI"/>
    <s v="00SQFN"/>
    <s v="RBAWT"/>
    <s v="900"/>
    <s v="CAVIAR"/>
    <s v="00SQFNRBAWT"/>
    <s v="00SQFNRBAWT900"/>
    <s v="00SQFN RBAWT"/>
    <s v="00SQFN_RBAWT_900-01"/>
    <n v="90"/>
    <n v="36"/>
    <n v="1152"/>
    <n v="0.7"/>
    <n v="345.6"/>
    <n v="32"/>
    <s v="25"/>
    <m/>
    <m/>
    <n v="9"/>
    <n v="5"/>
    <n v="9"/>
    <n v="9"/>
    <m/>
    <m/>
    <m/>
    <m/>
    <m/>
    <m/>
    <m/>
    <m/>
    <m/>
    <m/>
    <m/>
    <m/>
    <m/>
    <m/>
  </r>
  <r>
    <s v="0001"/>
    <x v="9"/>
    <s v="6103420000"/>
    <s v=""/>
    <s v="RAGS"/>
    <s v="-"/>
    <x v="12"/>
    <s v="Short pants"/>
    <s v="PANTALONI"/>
    <s v="KN"/>
    <s v="Knit"/>
    <s v=""/>
    <s v=""/>
    <x v="0"/>
    <s v="100%COTTON"/>
    <s v="P-TARY-DIVISION-SHORT CALZONCI"/>
    <s v="00SQFN"/>
    <s v="RBAWT"/>
    <s v="8II"/>
    <s v="CLASSIC BLUE"/>
    <s v="00SQFNRBAWT"/>
    <s v="00SQFNRBAWT8II"/>
    <s v="00SQFN RBAWT"/>
    <s v="00SQFN_RBAWT_8II-01"/>
    <n v="90"/>
    <n v="36"/>
    <n v="864"/>
    <n v="0.7"/>
    <n v="259.20000000000005"/>
    <n v="24"/>
    <s v="25"/>
    <m/>
    <m/>
    <m/>
    <n v="4"/>
    <n v="12"/>
    <n v="8"/>
    <m/>
    <m/>
    <m/>
    <m/>
    <m/>
    <m/>
    <m/>
    <m/>
    <m/>
    <m/>
    <m/>
    <m/>
    <m/>
    <m/>
  </r>
  <r>
    <s v="0001"/>
    <x v="9"/>
    <s v="6103420000"/>
    <s v=""/>
    <s v="SUMMER"/>
    <s v="-"/>
    <x v="12"/>
    <s v="Short pants"/>
    <s v="PANTALONI"/>
    <s v="KN"/>
    <s v="Knit"/>
    <s v="LOOSE"/>
    <s v=""/>
    <x v="0"/>
    <s v="98%COTTON 2%ELASTANE"/>
    <s v="P-PRONE CALZONCINI"/>
    <s v="A02195"/>
    <s v="0SAZF"/>
    <s v="9XX"/>
    <s v="BLACK BLACK BLACK"/>
    <s v="A021950SAZF"/>
    <s v="A021950SAZF9XX"/>
    <s v="A02195 0SAZF"/>
    <s v="A02195_0SAZF_9XX-01"/>
    <n v="125"/>
    <n v="50"/>
    <n v="500"/>
    <n v="0.7"/>
    <n v="150"/>
    <n v="10"/>
    <s v="25"/>
    <m/>
    <m/>
    <n v="1"/>
    <n v="3"/>
    <n v="3"/>
    <n v="2"/>
    <n v="1"/>
    <m/>
    <m/>
    <m/>
    <m/>
    <m/>
    <m/>
    <m/>
    <m/>
    <m/>
    <m/>
    <m/>
    <m/>
    <m/>
  </r>
  <r>
    <s v="0001"/>
    <x v="9"/>
    <s v="6203429000"/>
    <s v=""/>
    <s v="HIGH SUMMER"/>
    <s v="-"/>
    <x v="12"/>
    <s v="Short pants"/>
    <s v="PANTALONI"/>
    <s v="WV"/>
    <s v="Woven"/>
    <s v="REGULAR"/>
    <s v=""/>
    <x v="0"/>
    <s v="97%COTTON 3%ELASTANE"/>
    <s v="P-APE CALZONCINI"/>
    <s v="A02256"/>
    <s v="0LBBB"/>
    <s v="51F"/>
    <s v="OLIVE NIGHT"/>
    <s v="A022560LBBB"/>
    <s v="A022560LBBB51F"/>
    <s v="A02256 0LBBB"/>
    <s v="A02256_0LBBB_51F-01"/>
    <n v="125"/>
    <n v="50"/>
    <n v="350"/>
    <n v="0.7"/>
    <n v="105.00000000000003"/>
    <n v="7"/>
    <s v="01"/>
    <m/>
    <m/>
    <m/>
    <m/>
    <m/>
    <n v="6"/>
    <m/>
    <n v="1"/>
    <m/>
    <m/>
    <m/>
    <m/>
    <m/>
    <m/>
    <m/>
    <m/>
    <m/>
    <m/>
    <m/>
    <m/>
  </r>
  <r>
    <s v="0001"/>
    <x v="9"/>
    <s v="6203429000"/>
    <s v=""/>
    <s v="HIGH SUMMER"/>
    <s v="-"/>
    <x v="12"/>
    <s v="Short pants"/>
    <s v="PANTALONI"/>
    <s v="WV"/>
    <s v="Woven"/>
    <s v="REGULAR"/>
    <s v=""/>
    <x v="0"/>
    <s v="97%COTTON 3%ELASTANE"/>
    <s v="P-APE CALZONCINI"/>
    <s v="A02256"/>
    <s v="0LBBB"/>
    <s v="9XX"/>
    <s v="BLACK BLACK BLACK"/>
    <s v="A022560LBBB"/>
    <s v="A022560LBBB9XX"/>
    <s v="A02256 0LBBB"/>
    <s v="A02256_0LBBB_9XX-01"/>
    <n v="125"/>
    <n v="50"/>
    <n v="50"/>
    <n v="0.7"/>
    <n v="15"/>
    <n v="1"/>
    <s v="01"/>
    <m/>
    <m/>
    <m/>
    <m/>
    <m/>
    <m/>
    <n v="1"/>
    <m/>
    <m/>
    <m/>
    <m/>
    <m/>
    <m/>
    <m/>
    <m/>
    <m/>
    <m/>
    <m/>
    <m/>
    <m/>
  </r>
  <r>
    <s v="0001"/>
    <x v="9"/>
    <s v="6203429000"/>
    <s v=""/>
    <s v="SUMMER"/>
    <s v="-"/>
    <x v="12"/>
    <s v="Short pants"/>
    <s v="PANTALONI"/>
    <s v="WV"/>
    <s v="Woven"/>
    <s v="REGULAR"/>
    <s v=""/>
    <x v="0"/>
    <s v="100%COTTON+CONTRAST 70%COTTON 30%POLYAMIDE-NYLON"/>
    <s v="P-CYAN-SHORT CALZONCINI"/>
    <s v="A02341"/>
    <s v="0KBAA"/>
    <s v="51F"/>
    <s v="OLIVE NIGHT"/>
    <s v="A023410KBAA"/>
    <s v="A023410KBAA51F"/>
    <s v="A02341 0KBAA"/>
    <s v="A02341_0KBAA_51F-01"/>
    <n v="175"/>
    <n v="70"/>
    <n v="1400"/>
    <n v="0.7"/>
    <n v="420.00000000000011"/>
    <n v="20"/>
    <s v="01"/>
    <m/>
    <m/>
    <m/>
    <m/>
    <m/>
    <n v="1"/>
    <n v="9"/>
    <n v="2"/>
    <n v="3"/>
    <n v="2"/>
    <n v="2"/>
    <m/>
    <n v="1"/>
    <m/>
    <m/>
    <m/>
    <m/>
    <m/>
    <m/>
    <m/>
  </r>
  <r>
    <s v="0001"/>
    <x v="9"/>
    <s v="6203429000"/>
    <s v=""/>
    <s v="SUMMER"/>
    <s v="-"/>
    <x v="12"/>
    <s v="Short pants"/>
    <s v="PANTALONI"/>
    <s v="WV"/>
    <s v="Woven"/>
    <s v="REGULAR"/>
    <s v=""/>
    <x v="0"/>
    <s v="100%COTTON+CONTRAST 70%COTTON 30%POLYAMIDE-NYLON"/>
    <s v="P-CYAN-SHORT CALZONCINI"/>
    <s v="A02341"/>
    <s v="0KBAA"/>
    <s v="9XX"/>
    <s v="BLACK BLACK BLACK"/>
    <s v="A023410KBAA"/>
    <s v="A023410KBAA9XX"/>
    <s v="A02341 0KBAA"/>
    <s v="A02341_0KBAA_9XX-01"/>
    <n v="175"/>
    <n v="70"/>
    <n v="1330"/>
    <n v="0.7"/>
    <n v="399.00000000000011"/>
    <n v="19"/>
    <s v="01"/>
    <m/>
    <m/>
    <m/>
    <n v="1"/>
    <n v="2"/>
    <n v="3"/>
    <n v="5"/>
    <n v="3"/>
    <n v="1"/>
    <m/>
    <n v="1"/>
    <n v="2"/>
    <n v="1"/>
    <m/>
    <m/>
    <m/>
    <m/>
    <m/>
    <m/>
    <m/>
  </r>
  <r>
    <s v="0001"/>
    <x v="9"/>
    <s v="6203439000"/>
    <s v=""/>
    <s v="SUMMER"/>
    <s v="-"/>
    <x v="12"/>
    <s v="Short pants"/>
    <s v="PANTALONI"/>
    <s v="WV"/>
    <s v="Woven"/>
    <s v="LOOSE"/>
    <s v=""/>
    <x v="0"/>
    <s v="100%POLYESTER"/>
    <s v="P-BERTI-CAMU CALZONCINI"/>
    <s v="A02460"/>
    <s v="0CBBF"/>
    <s v="79RA"/>
    <s v="."/>
    <s v="A024600CBBF"/>
    <s v="A024600CBBF79RA"/>
    <s v="A02460 0CBBF"/>
    <s v="A02460_0CBBF_79RA-01"/>
    <n v="125"/>
    <n v="50"/>
    <n v="2150"/>
    <n v="0.7"/>
    <n v="645"/>
    <n v="43"/>
    <s v="01"/>
    <m/>
    <m/>
    <m/>
    <m/>
    <n v="4"/>
    <n v="3"/>
    <n v="11"/>
    <n v="5"/>
    <n v="11"/>
    <n v="5"/>
    <n v="3"/>
    <n v="1"/>
    <m/>
    <m/>
    <m/>
    <m/>
    <m/>
    <m/>
    <m/>
    <m/>
  </r>
  <r>
    <s v="0001"/>
    <x v="9"/>
    <s v="6203429000"/>
    <s v=""/>
    <s v="SUMMER"/>
    <s v="-"/>
    <x v="12"/>
    <s v="Short pants"/>
    <s v="PANTALONI"/>
    <s v="WV"/>
    <s v="Woven"/>
    <s v="REGULAR"/>
    <s v=""/>
    <x v="0"/>
    <s v="97%COTTON 3%ELASTANE"/>
    <s v="P-HATY CALZONCINI"/>
    <s v="A02464"/>
    <s v="0LBBB"/>
    <s v="42K"/>
    <s v="RUST"/>
    <s v="A024640LBBB"/>
    <s v="A024640LBBB42K"/>
    <s v="A02464 0LBBB"/>
    <s v="A02464_0LBBB_42K-01"/>
    <n v="100"/>
    <n v="40"/>
    <n v="1240"/>
    <n v="0.7"/>
    <n v="372"/>
    <n v="31"/>
    <s v="01"/>
    <m/>
    <m/>
    <m/>
    <m/>
    <n v="4"/>
    <n v="1"/>
    <n v="7"/>
    <n v="4"/>
    <n v="8"/>
    <n v="3"/>
    <n v="4"/>
    <m/>
    <m/>
    <m/>
    <m/>
    <m/>
    <m/>
    <m/>
    <m/>
    <m/>
  </r>
  <r>
    <s v="0001"/>
    <x v="9"/>
    <s v="6203429090"/>
    <s v=""/>
    <s v="SUMMER"/>
    <s v="-"/>
    <x v="12"/>
    <s v="Short pants"/>
    <s v="PANTALONI"/>
    <s v="DE"/>
    <s v="Denim              "/>
    <s v="REGULAR"/>
    <s v=""/>
    <x v="0"/>
    <s v="100%COTTON"/>
    <s v="D-CYAN-S-SP CALZONCINI"/>
    <s v="A02530"/>
    <s v="0HBAS"/>
    <s v="22K"/>
    <s v="GOLDEN ROD"/>
    <s v="A025300HBAS"/>
    <s v="A025300HBAS22K"/>
    <s v="A02530 0HBAS"/>
    <s v="A02530_0HBAS_22K-01"/>
    <n v="250"/>
    <n v="100"/>
    <n v="700"/>
    <n v="0.7"/>
    <n v="210.00000000000006"/>
    <n v="7"/>
    <s v="01"/>
    <m/>
    <m/>
    <m/>
    <m/>
    <n v="1"/>
    <m/>
    <n v="1"/>
    <n v="1"/>
    <n v="1"/>
    <n v="1"/>
    <n v="2"/>
    <m/>
    <m/>
    <m/>
    <m/>
    <m/>
    <m/>
    <m/>
    <m/>
    <m/>
  </r>
  <r>
    <s v="0001"/>
    <x v="9"/>
    <s v="6203429090"/>
    <s v=""/>
    <s v="SUMMER"/>
    <s v="-"/>
    <x v="12"/>
    <s v="Short pants"/>
    <s v="PANTALONI"/>
    <s v="DE"/>
    <s v="Denim              "/>
    <s v="REGULAR"/>
    <s v=""/>
    <x v="0"/>
    <s v="97%COTTON 3%ELASTANE"/>
    <s v="D-CYAN-S-SP1 CALZONCINI"/>
    <s v="A02539"/>
    <s v="0HBAN"/>
    <s v="06"/>
    <s v="."/>
    <s v="A025390HBAN"/>
    <s v="A025390HBAN06"/>
    <s v="A02539 0HBAN"/>
    <s v="A02539_0HBAN_06-01"/>
    <n v="250"/>
    <n v="100"/>
    <n v="100"/>
    <n v="0.7"/>
    <n v="30"/>
    <n v="1"/>
    <s v="01"/>
    <m/>
    <m/>
    <m/>
    <m/>
    <m/>
    <m/>
    <m/>
    <m/>
    <n v="1"/>
    <m/>
    <m/>
    <m/>
    <m/>
    <m/>
    <m/>
    <m/>
    <m/>
    <m/>
    <m/>
    <m/>
  </r>
  <r>
    <s v="0001"/>
    <x v="9"/>
    <s v="6203429090"/>
    <s v=""/>
    <s v="SUMMER"/>
    <s v="-"/>
    <x v="12"/>
    <s v="Short pants"/>
    <s v="PANTALONI"/>
    <s v="DE"/>
    <s v="Denim              "/>
    <s v="REGULAR"/>
    <s v=""/>
    <x v="0"/>
    <s v="100%COTTON"/>
    <s v="D-MAXS-SP CALZONCINI"/>
    <s v="A02546"/>
    <s v="0HBAQ"/>
    <s v="02"/>
    <s v="."/>
    <s v="A025460HBAQ"/>
    <s v="A025460HBAQ02"/>
    <s v="A02546 0HBAQ"/>
    <s v="A02546_0HBAQ_02-01"/>
    <n v="150"/>
    <n v="60"/>
    <n v="1380"/>
    <n v="0.7"/>
    <n v="414.00000000000011"/>
    <n v="23"/>
    <s v="01"/>
    <m/>
    <m/>
    <m/>
    <m/>
    <n v="4"/>
    <n v="1"/>
    <n v="7"/>
    <m/>
    <n v="7"/>
    <n v="2"/>
    <n v="1"/>
    <n v="1"/>
    <m/>
    <m/>
    <m/>
    <m/>
    <m/>
    <m/>
    <m/>
    <m/>
  </r>
  <r>
    <s v="0001"/>
    <x v="9"/>
    <s v="6203429000"/>
    <s v=""/>
    <s v="SUMMER"/>
    <s v="-"/>
    <x v="12"/>
    <s v="Short pants"/>
    <s v="PANTALONI"/>
    <s v="DE"/>
    <s v="Denim              "/>
    <s v="REGULAR"/>
    <s v=""/>
    <x v="0"/>
    <s v="100%COTTON"/>
    <s v="D-FRANS-SP CALZONCINI"/>
    <s v="A02552"/>
    <s v="0HBAL"/>
    <s v="01"/>
    <s v="."/>
    <s v="A025520HBAL"/>
    <s v="A025520HBAL01"/>
    <s v="A02552 0HBAL"/>
    <s v="A02552_0HBAL_01-01"/>
    <n v="150"/>
    <n v="60"/>
    <n v="120"/>
    <n v="0.7"/>
    <n v="36"/>
    <n v="2"/>
    <s v="01"/>
    <m/>
    <m/>
    <m/>
    <m/>
    <m/>
    <m/>
    <m/>
    <m/>
    <n v="1"/>
    <m/>
    <m/>
    <n v="1"/>
    <m/>
    <m/>
    <m/>
    <m/>
    <m/>
    <m/>
    <m/>
    <m/>
  </r>
  <r>
    <s v="0001"/>
    <x v="9"/>
    <s v="6203429000"/>
    <s v=""/>
    <s v="HIGH SUMMER"/>
    <s v="-"/>
    <x v="12"/>
    <s v="Short pants"/>
    <s v="PANTALONI"/>
    <s v="DE"/>
    <s v="Denim              "/>
    <s v="REGULAR"/>
    <s v=""/>
    <x v="0"/>
    <s v="98%COTTON 2%ELASTANE"/>
    <s v="D-FRANS-SP1 CALZONCINI"/>
    <s v="A02625"/>
    <s v="0HBAM"/>
    <s v="100"/>
    <s v="BRIGHT WHITE"/>
    <s v="A026250HBAM"/>
    <s v="A026250HBAM100"/>
    <s v="A02625 0HBAM"/>
    <s v="A02625_0HBAM_100-01"/>
    <n v="175"/>
    <n v="70"/>
    <n v="1330"/>
    <n v="0.7"/>
    <n v="399.00000000000011"/>
    <n v="19"/>
    <s v="01"/>
    <m/>
    <m/>
    <m/>
    <m/>
    <n v="2"/>
    <n v="2"/>
    <n v="3"/>
    <n v="4"/>
    <n v="4"/>
    <n v="2"/>
    <n v="2"/>
    <m/>
    <m/>
    <m/>
    <m/>
    <m/>
    <m/>
    <m/>
    <m/>
    <m/>
  </r>
  <r>
    <s v="0001"/>
    <x v="9"/>
    <s v="6103430000"/>
    <s v=""/>
    <s v="PRE-FALL"/>
    <s v="-"/>
    <x v="12"/>
    <s v="Short pants"/>
    <s v="PANTALONI"/>
    <s v="KN"/>
    <s v="Knit"/>
    <s v="REGULAR"/>
    <s v=""/>
    <x v="0"/>
    <s v="96%POLYESTER 4%ELASTANE"/>
    <s v="P-KURLY PANTALONI"/>
    <s v="A02729"/>
    <s v="0GRAT"/>
    <s v="89EA"/>
    <s v="."/>
    <s v="A027290GRAT"/>
    <s v="A027290GRAT89EA"/>
    <s v="A02729 0GRAT"/>
    <s v="A02729_0GRAT_89EA-01"/>
    <n v="120"/>
    <n v="48"/>
    <n v="672"/>
    <n v="0.7"/>
    <n v="201.60000000000002"/>
    <n v="14"/>
    <s v="25"/>
    <n v="1"/>
    <n v="1"/>
    <n v="2"/>
    <n v="2"/>
    <n v="3"/>
    <n v="2"/>
    <n v="2"/>
    <n v="1"/>
    <m/>
    <m/>
    <m/>
    <m/>
    <m/>
    <m/>
    <m/>
    <m/>
    <m/>
    <m/>
    <m/>
    <m/>
  </r>
  <r>
    <s v="0001"/>
    <x v="9"/>
    <s v="6103430000"/>
    <s v=""/>
    <s v="PRE-FALL"/>
    <s v="-"/>
    <x v="12"/>
    <s v="Short pants"/>
    <s v="PANTALONI"/>
    <s v="KN"/>
    <s v="Knit"/>
    <s v="REGULAR"/>
    <s v=""/>
    <x v="0"/>
    <s v="96%POLYESTER 4%ELASTANE"/>
    <s v="P-KURLY PANTALONI"/>
    <s v="A02729"/>
    <s v="0GRAT"/>
    <s v="9XXA"/>
    <s v="BLACK BLACK BLACK"/>
    <s v="A027290GRAT"/>
    <s v="A027290GRAT9XXA"/>
    <s v="A02729 0GRAT"/>
    <s v="A02729_0GRAT_9XXA-01"/>
    <n v="120"/>
    <n v="48"/>
    <n v="480"/>
    <n v="0.7"/>
    <n v="144"/>
    <n v="10"/>
    <s v="25"/>
    <n v="1"/>
    <n v="1"/>
    <n v="1"/>
    <n v="1"/>
    <n v="2"/>
    <n v="2"/>
    <n v="1"/>
    <n v="1"/>
    <m/>
    <m/>
    <m/>
    <m/>
    <m/>
    <m/>
    <m/>
    <m/>
    <m/>
    <m/>
    <m/>
    <m/>
  </r>
  <r>
    <s v="0001"/>
    <x v="9"/>
    <s v="6203429000"/>
    <s v=""/>
    <s v="RAGS"/>
    <s v="-"/>
    <x v="12"/>
    <s v="Short pants"/>
    <s v="PANTALONI"/>
    <s v="WV"/>
    <s v="Woven"/>
    <s v=""/>
    <s v=""/>
    <x v="0"/>
    <s v="97%COTTON 3%ELASTANE"/>
    <s v="P-HATY-EMB CALZONCINI"/>
    <s v="A06017"/>
    <s v="RLBBB"/>
    <s v="129"/>
    <s v="VAPOUROUS GRAY"/>
    <s v="A06017RLBBB"/>
    <s v="A06017RLBBB129"/>
    <s v="A06017 RLBBB"/>
    <s v="A06017_RLBBB_129-01"/>
    <n v="100"/>
    <n v="40"/>
    <n v="920"/>
    <n v="0.7"/>
    <n v="276"/>
    <n v="23"/>
    <s v="01"/>
    <m/>
    <m/>
    <m/>
    <m/>
    <m/>
    <n v="2"/>
    <n v="3"/>
    <n v="4"/>
    <n v="1"/>
    <n v="5"/>
    <n v="2"/>
    <n v="3"/>
    <n v="2"/>
    <n v="1"/>
    <m/>
    <m/>
    <m/>
    <m/>
    <m/>
    <m/>
  </r>
  <r>
    <s v="0001"/>
    <x v="9"/>
    <s v="6203429000"/>
    <s v=""/>
    <s v="RAGS"/>
    <s v="-"/>
    <x v="12"/>
    <s v="Short pants"/>
    <s v="PANTALONI"/>
    <s v="WV"/>
    <s v="Woven"/>
    <s v=""/>
    <s v=""/>
    <x v="0"/>
    <s v="97%COTTON 3%ELASTANE"/>
    <s v="P-HATY-EMB CALZONCINI"/>
    <s v="A06017"/>
    <s v="RLBBB"/>
    <s v="51F"/>
    <s v="OLIVE NIGHT"/>
    <s v="A06017RLBBB"/>
    <s v="A06017RLBBB51F"/>
    <s v="A06017 RLBBB"/>
    <s v="A06017_RLBBB_51F-01"/>
    <n v="100"/>
    <n v="40"/>
    <n v="120"/>
    <n v="0.7"/>
    <n v="36"/>
    <n v="3"/>
    <s v="01"/>
    <m/>
    <m/>
    <m/>
    <m/>
    <n v="1"/>
    <m/>
    <m/>
    <m/>
    <m/>
    <m/>
    <m/>
    <n v="2"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-HOOD-DIVISION-LOGO FELPA"/>
    <s v="00SAQJ"/>
    <s v="0BAWT"/>
    <s v="51F"/>
    <s v="OLIVE NIGHT"/>
    <s v="00SAQJ0BAWT"/>
    <s v="00SAQJ0BAWT51F"/>
    <s v="00SAQJ 0BAWT"/>
    <s v="00SAQJ_0BAWT_51F-01"/>
    <n v="120"/>
    <n v="48"/>
    <n v="288"/>
    <n v="0.7"/>
    <n v="86.4"/>
    <n v="6"/>
    <s v="25"/>
    <m/>
    <m/>
    <n v="1"/>
    <m/>
    <m/>
    <n v="2"/>
    <n v="3"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100%COTTON+RIB 95%COTTON 5%ELASTANE-SPANDEX"/>
    <s v="S-GIRK-HOOD-ZIP-LOGO FELPA"/>
    <s v="00SAV1"/>
    <s v="0BAWT"/>
    <s v="8MG"/>
    <s v="BLUE"/>
    <s v="00SAV10BAWT"/>
    <s v="00SAV10BAWT8MG"/>
    <s v="00SAV1 0BAWT"/>
    <s v="00SAV1_0BAWT_8MG-01"/>
    <n v="170"/>
    <n v="68"/>
    <n v="1224"/>
    <n v="0.7"/>
    <n v="367.20000000000005"/>
    <n v="18"/>
    <s v="25"/>
    <m/>
    <n v="3"/>
    <n v="4"/>
    <n v="5"/>
    <n v="3"/>
    <n v="3"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LOOSE"/>
    <s v=""/>
    <x v="0"/>
    <s v="100%COTTON"/>
    <s v="S-ALBY-COPY-J1 FELPA"/>
    <s v="00SH9M"/>
    <s v="0BAZC"/>
    <s v="100"/>
    <s v="BRIGHT WHITE"/>
    <s v="00SH9M0BAZC"/>
    <s v="00SH9M0BAZC100"/>
    <s v="00SH9M 0BAZC"/>
    <s v="00SH9M_0BAZC_100-01"/>
    <n v="130"/>
    <n v="52"/>
    <n v="520"/>
    <n v="0.7"/>
    <n v="156"/>
    <n v="10"/>
    <s v="25"/>
    <n v="1"/>
    <n v="7"/>
    <m/>
    <n v="1"/>
    <m/>
    <n v="1"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LOOSE"/>
    <s v=""/>
    <x v="0"/>
    <s v="100%COTTON"/>
    <s v="S-ALBY-COPY-J1 FELPA"/>
    <s v="00SH9M"/>
    <s v="0BAZC"/>
    <s v="900"/>
    <s v="CAVIAR"/>
    <s v="00SH9M0BAZC"/>
    <s v="00SH9M0BAZC900"/>
    <s v="00SH9M 0BAZC"/>
    <s v="00SH9M_0BAZC_900-01"/>
    <n v="130"/>
    <n v="52"/>
    <n v="104"/>
    <n v="0.7"/>
    <n v="31.200000000000003"/>
    <n v="2"/>
    <s v="25"/>
    <m/>
    <m/>
    <n v="2"/>
    <m/>
    <m/>
    <m/>
    <m/>
    <m/>
    <m/>
    <m/>
    <m/>
    <m/>
    <m/>
    <m/>
    <m/>
    <m/>
    <m/>
    <m/>
    <m/>
    <m/>
  </r>
  <r>
    <s v="0001"/>
    <x v="9"/>
    <s v="6110309100"/>
    <s v=""/>
    <s v="RAGS"/>
    <s v="-"/>
    <x v="15"/>
    <s v="Sweaters"/>
    <s v="FELPE"/>
    <s v="KN"/>
    <s v="Knit"/>
    <s v=""/>
    <s v=""/>
    <x v="0"/>
    <s v="62%POLYAMIDE-NYLON 38%COTTON+RIB 97%POLYESTER 3%ELASTANE-SPANDEX"/>
    <s v="S-ELMAR-DIVISION FELPA"/>
    <s v="00SPX6"/>
    <s v="RKATU"/>
    <s v="900"/>
    <s v="CAVIAR"/>
    <s v="00SPX6RKATU"/>
    <s v="00SPX6RKATU900"/>
    <s v="00SPX6 RKATU"/>
    <s v="00SPX6_RKATU_900-01"/>
    <n v="150"/>
    <n v="60"/>
    <n v="420"/>
    <n v="0.7"/>
    <n v="126"/>
    <n v="7"/>
    <s v="25"/>
    <m/>
    <n v="1"/>
    <n v="1"/>
    <n v="1"/>
    <n v="2"/>
    <n v="2"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-DIVISION-LOGO FELPA"/>
    <s v="00SWFH"/>
    <s v="0BAWT"/>
    <s v="100A"/>
    <s v="."/>
    <s v="00SWFH0BAWT"/>
    <s v="00SWFH0BAWT100A"/>
    <s v="00SWFH 0BAWT"/>
    <s v="00SWFH_0BAWT_100A-01"/>
    <n v="100"/>
    <n v="40"/>
    <n v="280"/>
    <n v="0.7"/>
    <n v="84"/>
    <n v="7"/>
    <s v="25"/>
    <m/>
    <m/>
    <m/>
    <m/>
    <n v="7"/>
    <m/>
    <m/>
    <m/>
    <m/>
    <m/>
    <m/>
    <m/>
    <m/>
    <m/>
    <m/>
    <m/>
    <m/>
    <m/>
    <m/>
    <m/>
  </r>
  <r>
    <s v="0001"/>
    <x v="9"/>
    <s v="6110209100"/>
    <s v=""/>
    <s v="PRE-FALL"/>
    <s v="-"/>
    <x v="15"/>
    <s v="Sweaters"/>
    <s v="FELPE"/>
    <s v="KN"/>
    <s v="Knit"/>
    <s v="REGULAR"/>
    <s v=""/>
    <x v="0"/>
    <s v="100%COTTON+RIB 95%COTTON 5%ELASTANE-SPANDEX"/>
    <s v="S-GIR-DIVISION-LOGO FELPA"/>
    <s v="00SWFH"/>
    <s v="0BAWT"/>
    <s v="42M"/>
    <s v="TAWNY PORT"/>
    <s v="00SWFH0BAWT"/>
    <s v="00SWFH0BAWT42M"/>
    <s v="00SWFH 0BAWT"/>
    <s v="00SWFH_0BAWT_42M-01"/>
    <n v="100"/>
    <n v="40"/>
    <n v="40"/>
    <n v="0.7"/>
    <n v="12"/>
    <n v="1"/>
    <s v="25"/>
    <m/>
    <m/>
    <n v="1"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-DIVISION-LOGO FELPA"/>
    <s v="00SWFH"/>
    <s v="0BAWT"/>
    <s v="51F"/>
    <s v="OLIVE NIGHT"/>
    <s v="00SWFH0BAWT"/>
    <s v="00SWFH0BAWT51F"/>
    <s v="00SWFH 0BAWT"/>
    <s v="00SWFH_0BAWT_51F-01"/>
    <n v="100"/>
    <n v="40"/>
    <n v="480"/>
    <n v="0.7"/>
    <n v="144"/>
    <n v="12"/>
    <s v="25"/>
    <m/>
    <n v="2"/>
    <n v="3"/>
    <m/>
    <m/>
    <m/>
    <n v="7"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-DIVISION-LOGO FELPA"/>
    <s v="00SWFH"/>
    <s v="0BAWT"/>
    <s v="64F"/>
    <s v="DEEP PERIWINKLE"/>
    <s v="00SWFH0BAWT"/>
    <s v="00SWFH0BAWT64F"/>
    <s v="00SWFH 0BAWT"/>
    <s v="00SWFH_0BAWT_64F-01"/>
    <n v="100"/>
    <n v="40"/>
    <n v="40"/>
    <n v="0.7"/>
    <n v="12"/>
    <n v="1"/>
    <s v="25"/>
    <m/>
    <m/>
    <m/>
    <m/>
    <m/>
    <m/>
    <n v="1"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"/>
    <s v=""/>
    <x v="0"/>
    <s v="100%COTTON"/>
    <s v="S-ALBY-ZIP-DIV FELPA"/>
    <s v="00SY87"/>
    <s v="0CATK"/>
    <s v="8BR"/>
    <s v="DARK BLUE"/>
    <s v="00SY870CATK"/>
    <s v="00SY870CATK8BR"/>
    <s v="00SY87 0CATK"/>
    <s v="00SY87_0CATK_8BR-01"/>
    <n v="180"/>
    <n v="72"/>
    <n v="72"/>
    <n v="0.7"/>
    <n v="21.6"/>
    <n v="1"/>
    <s v="25"/>
    <m/>
    <m/>
    <m/>
    <m/>
    <n v="1"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REGULAR"/>
    <s v=""/>
    <x v="0"/>
    <s v="59%COTTON 41%POLYAMIDE-NYLON+RIB 65%COTTON 31%POLYESTER 4%POLYAMIDE-NY"/>
    <s v="S-ELECTRUM FELPA"/>
    <s v="A00074"/>
    <s v="0KAYB"/>
    <s v="8AT"/>
    <s v="PEACOAT"/>
    <s v="A000740KAYB"/>
    <s v="A000740KAYB8AT"/>
    <s v="A00074 0KAYB"/>
    <s v="A00074_0KAYB_8AT-01"/>
    <n v="180"/>
    <n v="72"/>
    <n v="144"/>
    <n v="0.7"/>
    <n v="43.2"/>
    <n v="2"/>
    <s v="25"/>
    <m/>
    <m/>
    <m/>
    <m/>
    <n v="2"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REGULAR"/>
    <s v=""/>
    <x v="0"/>
    <s v="59%COTTON 41%POLYAMIDE-NYLON+RIB 65%COTTON 31%POLYESTER 4%POLYAMIDE-NY"/>
    <s v="S-ELECTRUM FELPA"/>
    <s v="A00074"/>
    <s v="0KAYB"/>
    <s v="9CB"/>
    <s v="GREY MELANGE (NO BROS)"/>
    <s v="A000740KAYB"/>
    <s v="A000740KAYB9CB"/>
    <s v="A00074 0KAYB"/>
    <s v="A00074_0KAYB_9CB-01"/>
    <n v="180"/>
    <n v="72"/>
    <n v="288"/>
    <n v="0.7"/>
    <n v="86.4"/>
    <n v="4"/>
    <s v="25"/>
    <m/>
    <n v="4"/>
    <m/>
    <m/>
    <m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LOOSE"/>
    <s v=""/>
    <x v="0"/>
    <s v="100% COTTON + RIB 98%COTTON 2%ELASTANE"/>
    <s v="S-BIAY-COPY FELPA"/>
    <s v="A00077"/>
    <s v="0BAZC"/>
    <s v="900"/>
    <s v="CAVIAR"/>
    <s v="A000770BAZC"/>
    <s v="A000770BAZC900"/>
    <s v="A00077 0BAZC"/>
    <s v="A00077_0BAZC_900-01"/>
    <n v="120"/>
    <n v="48"/>
    <n v="240"/>
    <n v="0.7"/>
    <n v="72"/>
    <n v="5"/>
    <s v="25"/>
    <m/>
    <m/>
    <n v="1"/>
    <n v="2"/>
    <n v="1"/>
    <m/>
    <m/>
    <n v="1"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98%COTTON 2%ELASTANE-SPANDEX+RIB 97%COTTON 3%ELASTANE-SPANDEX"/>
    <s v="S-GIRK-HOOD-MOHI FELPA"/>
    <s v="A00085"/>
    <s v="0GAZH"/>
    <s v="129"/>
    <s v="VAPOUROUS GRAY"/>
    <s v="A000850GAZH"/>
    <s v="A000850GAZH129"/>
    <s v="A00085 0GAZH"/>
    <s v="A00085_0GAZH_129-01"/>
    <n v="150"/>
    <n v="60"/>
    <n v="120"/>
    <n v="0.7"/>
    <n v="36"/>
    <n v="2"/>
    <s v="25"/>
    <m/>
    <n v="1"/>
    <m/>
    <m/>
    <n v="1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98%COTTON 2%ELASTANE-SPANDEX+RIB 97%COTTON 3%ELASTANE-SPANDEX"/>
    <s v="S-GIRK-HOOD-MOHI FELPA"/>
    <s v="A00085"/>
    <s v="0GAZH"/>
    <s v="9CD"/>
    <s v="GREY"/>
    <s v="A000850GAZH"/>
    <s v="A000850GAZH9CD"/>
    <s v="A00085 0GAZH"/>
    <s v="A00085_0GAZH_9CD-01"/>
    <n v="150"/>
    <n v="60"/>
    <n v="180"/>
    <n v="0.7"/>
    <n v="54.000000000000014"/>
    <n v="3"/>
    <s v="25"/>
    <m/>
    <n v="1"/>
    <n v="2"/>
    <m/>
    <m/>
    <m/>
    <m/>
    <m/>
    <m/>
    <m/>
    <m/>
    <m/>
    <m/>
    <m/>
    <m/>
    <m/>
    <m/>
    <m/>
    <m/>
    <m/>
  </r>
  <r>
    <s v="0001"/>
    <x v="9"/>
    <s v="6110309100"/>
    <s v=""/>
    <s v="PRE-FALL"/>
    <s v="-"/>
    <x v="15"/>
    <s v="Sweaters"/>
    <s v="FELPE"/>
    <s v="KN"/>
    <s v="Knit"/>
    <s v=""/>
    <s v=""/>
    <x v="0"/>
    <s v="92%POLYESTER 8%ELASTANE-SPANDEX+RIB 97%POLYESTER 3%ELASTANE-SPANDEX"/>
    <s v="S-KRAIM FELPA"/>
    <s v="A00123"/>
    <s v="0KUTI"/>
    <s v="8ATA"/>
    <s v="."/>
    <s v="A001230KUTI"/>
    <s v="A001230KUTI8ATA"/>
    <s v="A00123 0KUTI"/>
    <s v="A00123_0KUTI_8ATA-01"/>
    <n v="180"/>
    <n v="72"/>
    <n v="2520"/>
    <n v="0.7"/>
    <n v="756"/>
    <n v="35"/>
    <s v="25"/>
    <m/>
    <m/>
    <n v="7"/>
    <n v="4"/>
    <n v="12"/>
    <n v="9"/>
    <n v="3"/>
    <m/>
    <m/>
    <m/>
    <m/>
    <m/>
    <m/>
    <m/>
    <m/>
    <m/>
    <m/>
    <m/>
    <m/>
    <m/>
  </r>
  <r>
    <s v="0001"/>
    <x v="9"/>
    <s v="6110309100"/>
    <s v=""/>
    <s v="PRE-FALL"/>
    <s v="-"/>
    <x v="15"/>
    <s v="Sweaters"/>
    <s v="FELPE"/>
    <s v="KN"/>
    <s v="Knit"/>
    <s v=""/>
    <s v=""/>
    <x v="0"/>
    <s v="92%POLYESTER 8%ELASTANE-SPANDEX+RIB 97%POLYESTER 3%ELASTANE-SPANDEX"/>
    <s v="S-KRAIM FELPA"/>
    <s v="A00123"/>
    <s v="0KUTI"/>
    <s v="900A"/>
    <s v="."/>
    <s v="A001230KUTI"/>
    <s v="A001230KUTI900A"/>
    <s v="A00123 0KUTI"/>
    <s v="A00123_0KUTI_900A-01"/>
    <n v="180"/>
    <n v="72"/>
    <n v="144"/>
    <n v="0.7"/>
    <n v="43.2"/>
    <n v="2"/>
    <s v="25"/>
    <m/>
    <m/>
    <n v="2"/>
    <m/>
    <m/>
    <m/>
    <m/>
    <m/>
    <m/>
    <m/>
    <m/>
    <m/>
    <m/>
    <m/>
    <m/>
    <m/>
    <m/>
    <m/>
    <m/>
    <m/>
  </r>
  <r>
    <s v="0001"/>
    <x v="9"/>
    <s v="6110209100"/>
    <s v=""/>
    <s v="PRE-FALL"/>
    <s v="-"/>
    <x v="15"/>
    <s v="Sweaters"/>
    <s v="FELPE"/>
    <s v="KN"/>
    <s v="Knit"/>
    <s v=""/>
    <s v=""/>
    <x v="0"/>
    <s v="100%COTTON+RIB 95%COTTON 5%ELASTANE-SPANDEX"/>
    <s v="S-BIAY-X10 FELPA"/>
    <s v="A00284"/>
    <s v="0PAZQ"/>
    <s v="3BBA"/>
    <s v="."/>
    <s v="A002840PAZQ"/>
    <s v="A002840PAZQ3BBA"/>
    <s v="A00284 0PAZQ"/>
    <s v="A00284_0PAZQ_3BBA-01"/>
    <n v="180"/>
    <n v="72"/>
    <n v="72"/>
    <n v="0.7"/>
    <n v="21.6"/>
    <n v="1"/>
    <s v="25"/>
    <m/>
    <n v="1"/>
    <m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60%COTTON 40%POLYESTER+RIB 95%COTTON 5%ELASTANE-SPANDEX"/>
    <s v="S-GIRK-HOOD-ZIP-K1 FELPA"/>
    <s v="A00327"/>
    <s v="0HAYT"/>
    <s v="89R"/>
    <s v="SKYDIVER"/>
    <s v="A003270HAYT"/>
    <s v="A003270HAYT89R"/>
    <s v="A00327 0HAYT"/>
    <s v="A00327_0HAYT_89R-01"/>
    <n v="120"/>
    <n v="48"/>
    <n v="288"/>
    <n v="0.7"/>
    <n v="86.4"/>
    <n v="6"/>
    <s v="25"/>
    <n v="5"/>
    <n v="1"/>
    <m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60%COTTON 40%POLYESTER+RIB 95%COTTON 5%ELASTANE-SPANDEX"/>
    <s v="S-GIRK-K12 FELPA"/>
    <s v="A00329"/>
    <s v="0HAYT"/>
    <s v="39Q"/>
    <s v="BRIDAL ROSE"/>
    <s v="A003290HAYT"/>
    <s v="A003290HAYT39Q"/>
    <s v="A00329 0HAYT"/>
    <s v="A00329_0HAYT_39Q-01"/>
    <n v="90"/>
    <n v="36"/>
    <n v="36"/>
    <n v="0.7"/>
    <n v="10.8"/>
    <n v="1"/>
    <s v="25"/>
    <n v="1"/>
    <m/>
    <m/>
    <m/>
    <m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60%COTTON 40%POLYESTER+RIB 95%COTTON 5%ELASTANE-SPANDEX"/>
    <s v="S-GIRK-K12 FELPA"/>
    <s v="A00329"/>
    <s v="0HAYT"/>
    <s v="5II"/>
    <s v="CERAMIC"/>
    <s v="A003290HAYT"/>
    <s v="A003290HAYT5II"/>
    <s v="A00329 0HAYT"/>
    <s v="A00329_0HAYT_5II-01"/>
    <n v="90"/>
    <n v="36"/>
    <n v="360"/>
    <n v="0.7"/>
    <n v="108.00000000000003"/>
    <n v="10"/>
    <s v="25"/>
    <m/>
    <m/>
    <m/>
    <m/>
    <n v="6"/>
    <n v="2"/>
    <n v="2"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K-HOOD-CUTY FELPA"/>
    <s v="A00339"/>
    <s v="0IAJH"/>
    <s v="8HN"/>
    <s v="MIDNIGHT"/>
    <s v="A003390IAJH"/>
    <s v="A003390IAJH8HN"/>
    <s v="A00339 0IAJH"/>
    <s v="A00339_0IAJH_8HN-01"/>
    <n v="140"/>
    <n v="56"/>
    <n v="168"/>
    <n v="0.7"/>
    <n v="50.400000000000006"/>
    <n v="3"/>
    <s v="25"/>
    <m/>
    <n v="1"/>
    <n v="2"/>
    <m/>
    <m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LOOSE"/>
    <s v=""/>
    <x v="0"/>
    <s v="100%COTTON+RIB 95%COTTON 5%ELASTANE-SPANDEX"/>
    <s v="S-GIRK-N85 FELPA"/>
    <s v="A01074"/>
    <s v="0TAZM"/>
    <s v="51F"/>
    <s v="OLIVE NIGHT"/>
    <s v="A010740TAZM"/>
    <s v="A010740TAZM51F"/>
    <s v="A01074 0TAZM"/>
    <s v="A01074_0TAZM_51F-01"/>
    <n v="130"/>
    <n v="52"/>
    <n v="416"/>
    <n v="0.7"/>
    <n v="124.80000000000001"/>
    <n v="8"/>
    <s v="25"/>
    <m/>
    <m/>
    <n v="8"/>
    <m/>
    <m/>
    <m/>
    <m/>
    <m/>
    <m/>
    <m/>
    <m/>
    <m/>
    <m/>
    <m/>
    <m/>
    <m/>
    <m/>
    <m/>
    <m/>
    <m/>
  </r>
  <r>
    <s v="0001"/>
    <x v="9"/>
    <s v="6110209100"/>
    <s v=""/>
    <s v="FALL"/>
    <s v="-"/>
    <x v="15"/>
    <s v="Sweaters"/>
    <s v="FELPE"/>
    <s v="KN"/>
    <s v="Knit"/>
    <s v="LOOSE"/>
    <s v=""/>
    <x v="0"/>
    <s v="100%COTTON+RIB 95%COTTON 5%ELASTANE-SPANDEX"/>
    <s v="S-UMMERPO FELPA"/>
    <s v="A01415"/>
    <s v="0IAEG"/>
    <s v="9XX"/>
    <s v="BLACK BLACK BLACK"/>
    <s v="A014150IAEG"/>
    <s v="A014150IAEG9XX"/>
    <s v="A01415 0IAEG"/>
    <s v="A01415_0IAEG_9XX-01"/>
    <n v="180"/>
    <n v="72"/>
    <n v="216"/>
    <n v="0.7"/>
    <n v="64.800000000000011"/>
    <n v="3"/>
    <s v="25"/>
    <m/>
    <m/>
    <m/>
    <m/>
    <n v="3"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REGULAR"/>
    <s v=""/>
    <x v="0"/>
    <s v="100%COTTON+RIB97%COTTON3%ELASTHAN"/>
    <s v="S-GIRKEL-HOOD-A60 FELPA"/>
    <s v="A01699"/>
    <s v="0IAEG"/>
    <s v="100"/>
    <s v="BRIGHT WHITE"/>
    <s v="A016990IAEG"/>
    <s v="A016990IAEG100"/>
    <s v="A01699 0IAEG"/>
    <s v="A01699_0IAEG_100-01"/>
    <n v="175"/>
    <n v="70"/>
    <n v="420"/>
    <n v="0.7"/>
    <n v="126"/>
    <n v="6"/>
    <s v="25"/>
    <m/>
    <m/>
    <m/>
    <m/>
    <n v="4"/>
    <m/>
    <n v="2"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REGULAR"/>
    <s v=""/>
    <x v="0"/>
    <s v="100%COTTON+RIB97%COTTON3%ELASTHAN"/>
    <s v="S-GIRKEL-HOOD-A60 FELPA"/>
    <s v="A01699"/>
    <s v="0IAEG"/>
    <s v="9XX"/>
    <s v="BLACK BLACK BLACK"/>
    <s v="A016990IAEG"/>
    <s v="A016990IAEG9XX"/>
    <s v="A01699 0IAEG"/>
    <s v="A01699_0IAEG_9XX-01"/>
    <n v="175"/>
    <n v="70"/>
    <n v="490"/>
    <n v="0.7"/>
    <n v="147"/>
    <n v="7"/>
    <s v="25"/>
    <m/>
    <n v="3"/>
    <m/>
    <n v="4"/>
    <m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REGULAR"/>
    <s v=""/>
    <x v="0"/>
    <s v="100%COTTON+RIB97%COTTON3%ELASTHAN"/>
    <s v="S-GIRKEL-HOOD-A60 FELPA"/>
    <s v="A01699"/>
    <s v="0IAEG"/>
    <s v="9XXA"/>
    <s v="BLACK BLACK BLACK"/>
    <s v="A016990IAEG"/>
    <s v="A016990IAEG9XXA"/>
    <s v="A01699 0IAEG"/>
    <s v="A01699_0IAEG_9XXA-01"/>
    <n v="175"/>
    <n v="70"/>
    <n v="770"/>
    <n v="0.7"/>
    <n v="231"/>
    <n v="11"/>
    <s v="25"/>
    <n v="4"/>
    <n v="3"/>
    <n v="1"/>
    <n v="2"/>
    <m/>
    <n v="1"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LOOSE"/>
    <s v=""/>
    <x v="0"/>
    <s v="100%COTTON+RIB97%COTTON3%ELASTHAN"/>
    <s v="S-MART-A90 FELPA"/>
    <s v="A01711"/>
    <s v="0IAEG"/>
    <s v="9XXA"/>
    <s v="BLACK BLACK BLACK"/>
    <s v="A017110IAEG"/>
    <s v="A017110IAEG9XXA"/>
    <s v="A01711 0IAEG"/>
    <s v="A01711_0IAEG_9XXA-01"/>
    <n v="150"/>
    <n v="60"/>
    <n v="840"/>
    <n v="0.7"/>
    <n v="252"/>
    <n v="14"/>
    <s v="25"/>
    <n v="6"/>
    <n v="8"/>
    <m/>
    <m/>
    <m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REGULAR"/>
    <s v=""/>
    <x v="0"/>
    <s v="60%COTTON 40%POLYESTER+RIB 58%COTTON 40%POLYESTER 2%ELASTANE-SPANDEX"/>
    <s v="S-GIRK-A74 FELPA"/>
    <s v="A01802"/>
    <s v="0GRAL"/>
    <s v="3BI"/>
    <s v="POINCIANA"/>
    <s v="A018020GRAL"/>
    <s v="A018020GRAL3BI"/>
    <s v="A01802 0GRAL"/>
    <s v="A01802_0GRAL_3BI-01"/>
    <n v="125"/>
    <n v="50"/>
    <n v="500"/>
    <n v="0.7"/>
    <n v="150"/>
    <n v="10"/>
    <s v="25"/>
    <m/>
    <m/>
    <n v="7"/>
    <n v="2"/>
    <n v="1"/>
    <m/>
    <m/>
    <m/>
    <m/>
    <m/>
    <m/>
    <m/>
    <m/>
    <m/>
    <m/>
    <m/>
    <m/>
    <m/>
    <m/>
    <m/>
  </r>
  <r>
    <s v="0001"/>
    <x v="9"/>
    <s v="6110209100"/>
    <s v=""/>
    <s v="RAGS"/>
    <s v="-"/>
    <x v="15"/>
    <s v="Sweaters"/>
    <s v="FELPE"/>
    <s v="KN"/>
    <s v="Knit"/>
    <s v="REGULAR"/>
    <s v=""/>
    <x v="0"/>
    <s v="60%COTTON 40%POLYESTER+RIB 58%COTTON 40%POLYESTER 2%ELASTANE-SPANDEX"/>
    <s v="S-GIRK-A74 FELPA"/>
    <s v="A01802"/>
    <s v="0GRAL"/>
    <s v="9XX"/>
    <s v="BLACK BLACK BLACK"/>
    <s v="A018020GRAL"/>
    <s v="A018020GRAL9XX"/>
    <s v="A01802 0GRAL"/>
    <s v="A01802_0GRAL_9XX-01"/>
    <n v="125"/>
    <n v="50"/>
    <n v="100"/>
    <n v="0.7"/>
    <n v="30"/>
    <n v="2"/>
    <s v="25"/>
    <m/>
    <m/>
    <n v="1"/>
    <n v="1"/>
    <m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LOOSE"/>
    <s v=""/>
    <x v="0"/>
    <s v="70%COTTON 30%POLYESTER+RIB 97%COTTON 3%ELASTANE-SPANDEX"/>
    <s v="S-UBBER FELPA"/>
    <s v="A01804"/>
    <s v="0KAZW"/>
    <s v="9XX"/>
    <s v="BLACK BLACK BLACK"/>
    <s v="A018040KAZW"/>
    <s v="A018040KAZW9XX"/>
    <s v="A01804 0KAZW"/>
    <s v="A01804_0KAZW_9XX-01"/>
    <n v="250"/>
    <n v="100"/>
    <n v="300"/>
    <n v="0.7"/>
    <n v="90"/>
    <n v="3"/>
    <s v="25"/>
    <m/>
    <m/>
    <m/>
    <m/>
    <n v="3"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REGULAR"/>
    <s v=""/>
    <x v="0"/>
    <s v="100%COTTON+RIB97%COTTON3%ELASTHAN"/>
    <s v="S-GIRRIB-HOOD-A71 FELPA"/>
    <s v="A01822"/>
    <s v="0ADAM"/>
    <s v="9XX"/>
    <s v="BLACK BLACK BLACK"/>
    <s v="A018220ADAM"/>
    <s v="A018220ADAM9XX"/>
    <s v="A01822 0ADAM"/>
    <s v="A01822_0ADAM_9XX-01"/>
    <n v="175"/>
    <n v="70"/>
    <n v="1890"/>
    <n v="0.7"/>
    <n v="567"/>
    <n v="27"/>
    <s v="25"/>
    <m/>
    <n v="2"/>
    <n v="1"/>
    <m/>
    <n v="24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 97%COTTON 3%ELASTANE-SPANDEX+CONTRAST 65%COTTON 35%POLY"/>
    <s v="S-BLASTY FELPA"/>
    <s v="A01840"/>
    <s v="0KAZV"/>
    <s v="100A"/>
    <s v="."/>
    <s v="A018400KAZV"/>
    <s v="A018400KAZV100A"/>
    <s v="A01840 0KAZV"/>
    <s v="A01840_0KAZV_100A-01"/>
    <n v="195"/>
    <n v="78"/>
    <n v="2574"/>
    <n v="0.7"/>
    <n v="772.2"/>
    <n v="33"/>
    <s v="25"/>
    <m/>
    <n v="6"/>
    <n v="27"/>
    <m/>
    <m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 97%COTTON 3%ELASTANE-SPANDEX+CONTRAST 65%COTTON 35%POLY"/>
    <s v="S-BLASTY FELPA"/>
    <s v="A01840"/>
    <s v="0KAZV"/>
    <s v="9XXA"/>
    <s v="BLACK BLACK BLACK"/>
    <s v="A018400KAZV"/>
    <s v="A018400KAZV9XXA"/>
    <s v="A01840 0KAZV"/>
    <s v="A01840_0KAZV_9XXA-01"/>
    <n v="195"/>
    <n v="78"/>
    <n v="4056"/>
    <n v="0.7"/>
    <n v="1216.8000000000002"/>
    <n v="52"/>
    <s v="25"/>
    <m/>
    <n v="21"/>
    <n v="30"/>
    <n v="1"/>
    <m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97%COTTON3%ELASTHAN"/>
    <s v="S-UMMER-A83 FELPA"/>
    <s v="A01858"/>
    <s v="0IAZQ"/>
    <s v="100A"/>
    <s v="."/>
    <s v="A018580IAZQ"/>
    <s v="A018580IAZQ100A"/>
    <s v="A01858 0IAZQ"/>
    <s v="A01858_0IAZQ_100A-01"/>
    <n v="225"/>
    <n v="90"/>
    <n v="14040"/>
    <n v="0.7"/>
    <n v="4212"/>
    <n v="156"/>
    <s v="25"/>
    <n v="9"/>
    <n v="11"/>
    <n v="52"/>
    <n v="62"/>
    <n v="22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97%COTTON3%ELASTHAN"/>
    <s v="S-UMMER-A83 FELPA"/>
    <s v="A01858"/>
    <s v="0IAZQ"/>
    <s v="3BGA"/>
    <s v="."/>
    <s v="A018580IAZQ"/>
    <s v="A018580IAZQ3BGA"/>
    <s v="A01858 0IAZQ"/>
    <s v="A01858_0IAZQ_3BGA-01"/>
    <n v="225"/>
    <n v="90"/>
    <n v="990"/>
    <n v="0.7"/>
    <n v="297"/>
    <n v="11"/>
    <s v="25"/>
    <n v="10"/>
    <m/>
    <m/>
    <m/>
    <n v="1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97%COTTON3%ELASTHAN"/>
    <s v="S-UMMER-A83 FELPA"/>
    <s v="A01858"/>
    <s v="0IAZQ"/>
    <s v="5IIA"/>
    <s v="."/>
    <s v="A018580IAZQ"/>
    <s v="A018580IAZQ5IIA"/>
    <s v="A01858 0IAZQ"/>
    <s v="A01858_0IAZQ_5IIA-01"/>
    <n v="225"/>
    <n v="90"/>
    <n v="6390"/>
    <n v="0.7"/>
    <n v="1917"/>
    <n v="71"/>
    <s v="25"/>
    <m/>
    <n v="11"/>
    <n v="33"/>
    <n v="27"/>
    <m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65%COTTON 35%POLYESTER+RIB 97%COTTON 3%ELASTANE-SPANDEX"/>
    <s v="S-UMMER-A82 FELPA"/>
    <s v="A01862"/>
    <s v="0CBAN"/>
    <s v="9XX"/>
    <s v="BLACK BLACK BLACK"/>
    <s v="A018620CBAN"/>
    <s v="A018620CBAN9XX"/>
    <s v="A01862 0CBAN"/>
    <s v="A01862_0CBAN_9XX-01"/>
    <n v="195"/>
    <n v="78"/>
    <n v="2730"/>
    <n v="0.7"/>
    <n v="819.00000000000023"/>
    <n v="35"/>
    <s v="25"/>
    <m/>
    <n v="23"/>
    <n v="11"/>
    <m/>
    <n v="1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 COTTON + RIB 98%COTTON 2%ELASTANE"/>
    <s v="S-UMMER-A84 FELPA"/>
    <s v="A01864"/>
    <s v="0BAZC"/>
    <s v="100"/>
    <s v="BRIGHT WHITE"/>
    <s v="A018640BAZC"/>
    <s v="A018640BAZC100"/>
    <s v="A01864 0BAZC"/>
    <s v="A01864_0BAZC_100-01"/>
    <n v="160"/>
    <n v="64"/>
    <n v="384"/>
    <n v="0.7"/>
    <n v="115.20000000000005"/>
    <n v="6"/>
    <s v="25"/>
    <m/>
    <n v="1"/>
    <n v="4"/>
    <m/>
    <n v="1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 COTTON + RIB 98%COTTON 2%ELASTANE"/>
    <s v="S-UMMER-A84 FELPA"/>
    <s v="A01864"/>
    <s v="0BAZC"/>
    <s v="5II"/>
    <s v="CERAMIC"/>
    <s v="A018640BAZC"/>
    <s v="A018640BAZC5II"/>
    <s v="A01864 0BAZC"/>
    <s v="A01864_0BAZC_5II-01"/>
    <n v="160"/>
    <n v="64"/>
    <n v="320"/>
    <n v="0.7"/>
    <n v="96"/>
    <n v="5"/>
    <s v="25"/>
    <m/>
    <m/>
    <m/>
    <m/>
    <n v="1"/>
    <n v="4"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 COTTON + RIB 98%COTTON 2%ELASTANE"/>
    <s v="S-UMMER-A84 FELPA"/>
    <s v="A01864"/>
    <s v="0BAZC"/>
    <s v="9XX"/>
    <s v="BLACK BLACK BLACK"/>
    <s v="A018640BAZC"/>
    <s v="A018640BAZC9XX"/>
    <s v="A01864 0BAZC"/>
    <s v="A01864_0BAZC_9XX-01"/>
    <n v="160"/>
    <n v="64"/>
    <n v="1344"/>
    <n v="0.7"/>
    <n v="403.20000000000005"/>
    <n v="21"/>
    <s v="25"/>
    <m/>
    <n v="19"/>
    <n v="2"/>
    <m/>
    <m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LOOSE"/>
    <s v=""/>
    <x v="0"/>
    <s v="100%COTTON+RIB 95%COTTON 5%ELASTANE-SPANDEX"/>
    <s v="S-UMMERIB-A81 FELPA"/>
    <s v="A01873"/>
    <s v="0CBAM"/>
    <s v="8MG"/>
    <s v="BLUE"/>
    <s v="A018730CBAM"/>
    <s v="A018730CBAM8MG"/>
    <s v="A01873 0CBAM"/>
    <s v="A01873_0CBAM_8MG-01"/>
    <n v="195"/>
    <n v="78"/>
    <n v="468"/>
    <n v="0.7"/>
    <n v="140.40000000000003"/>
    <n v="6"/>
    <s v="25"/>
    <m/>
    <m/>
    <m/>
    <n v="5"/>
    <m/>
    <n v="1"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LOOSE"/>
    <s v=""/>
    <x v="0"/>
    <s v="100%COTTON+RIB 95%COTTON 5%ELASTANE-SPANDEX"/>
    <s v="S-UMMERIB-A81 FELPA"/>
    <s v="A01873"/>
    <s v="0CBAM"/>
    <s v="9XX"/>
    <s v="BLACK BLACK BLACK"/>
    <s v="A018730CBAM"/>
    <s v="A018730CBAM9XX"/>
    <s v="A01873 0CBAM"/>
    <s v="A01873_0CBAM_9XX-01"/>
    <n v="195"/>
    <n v="78"/>
    <n v="234"/>
    <n v="0.7"/>
    <n v="70.200000000000017"/>
    <n v="3"/>
    <s v="25"/>
    <m/>
    <m/>
    <n v="1"/>
    <m/>
    <n v="2"/>
    <m/>
    <m/>
    <m/>
    <m/>
    <m/>
    <m/>
    <m/>
    <m/>
    <m/>
    <m/>
    <m/>
    <m/>
    <m/>
    <m/>
    <m/>
  </r>
  <r>
    <s v="0001"/>
    <x v="9"/>
    <s v="6110209100"/>
    <s v=""/>
    <s v="HOLIDAY"/>
    <s v="-"/>
    <x v="15"/>
    <s v="Sweaters"/>
    <s v="FELPE"/>
    <s v="KN"/>
    <s v="Knit"/>
    <s v="LOOSE"/>
    <s v=""/>
    <x v="0"/>
    <s v="100%COTTON+RIB 95%COTTON 5%ELASTANE-SPANDEX"/>
    <s v="S-MART-A92 FELPA"/>
    <s v="A01970"/>
    <s v="0EDAB"/>
    <s v="9XXA"/>
    <s v="BLACK BLACK BLACK"/>
    <s v="A019700EDAB"/>
    <s v="A019700EDAB9XXA"/>
    <s v="A01970 0EDAB"/>
    <s v="A01970_0EDAB_9XXA-01"/>
    <n v="195"/>
    <n v="78"/>
    <n v="546"/>
    <n v="0.7"/>
    <n v="163.80000000000001"/>
    <n v="7"/>
    <s v="25"/>
    <m/>
    <n v="1"/>
    <n v="4"/>
    <m/>
    <m/>
    <n v="1"/>
    <n v="1"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100%COTTON+CONTRAST 98%COTTON 2%ELASTANE-SPANDEX"/>
    <s v="S-GIRK-A62 FELPA"/>
    <s v="A02002"/>
    <s v="0BDAH"/>
    <s v="9XXA"/>
    <s v="BLACK BLACK BLACK"/>
    <s v="A020020BDAH"/>
    <s v="A020020BDAH9XXA"/>
    <s v="A02002 0BDAH"/>
    <s v="A02002_0BDAH_9XXA-01"/>
    <n v="195"/>
    <n v="78"/>
    <n v="3120"/>
    <n v="0.7"/>
    <n v="936"/>
    <n v="40"/>
    <s v="25"/>
    <m/>
    <m/>
    <n v="13"/>
    <n v="15"/>
    <n v="12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REGULAR"/>
    <s v=""/>
    <x v="0"/>
    <s v="60%COTTON 40%POLYESTER+RIB 95%COTTON 5%ELASTANE-SPANDEX"/>
    <s v="S-GIRK-K31 FELPA"/>
    <s v="A02073"/>
    <s v="0HAYT"/>
    <s v="652"/>
    <s v="HELIOTROPE"/>
    <s v="A020730HAYT"/>
    <s v="A020730HAYT652"/>
    <s v="A02073 0HAYT"/>
    <s v="A02073_0HAYT_652-01"/>
    <n v="90"/>
    <n v="36"/>
    <n v="972"/>
    <n v="0.7"/>
    <n v="291.60000000000002"/>
    <n v="27"/>
    <s v="25"/>
    <m/>
    <n v="1"/>
    <n v="22"/>
    <n v="3"/>
    <n v="1"/>
    <m/>
    <m/>
    <m/>
    <m/>
    <m/>
    <m/>
    <m/>
    <m/>
    <m/>
    <m/>
    <m/>
    <m/>
    <m/>
    <m/>
    <m/>
  </r>
  <r>
    <s v="0001"/>
    <x v="9"/>
    <s v="6110209100"/>
    <s v=""/>
    <s v="SPRING"/>
    <s v="-"/>
    <x v="15"/>
    <s v="Sweaters"/>
    <s v="FELPE"/>
    <s v="KN"/>
    <s v="Knit"/>
    <s v="LOOSE"/>
    <s v=""/>
    <x v="0"/>
    <s v="100%COTTON+RIB 96%COTTON 4%ELASTANE"/>
    <s v="S-KAPPAT FELPA"/>
    <s v="A02120"/>
    <s v="0IAEG"/>
    <s v="9XX"/>
    <s v="BLACK BLACK BLACK"/>
    <s v="A021200IAEG"/>
    <s v="A021200IAEG9XX"/>
    <s v="A02120 0IAEG"/>
    <s v="A02120_0IAEG_9XX-01"/>
    <n v="250"/>
    <n v="100"/>
    <n v="600"/>
    <n v="0.7"/>
    <n v="180"/>
    <n v="6"/>
    <s v="25"/>
    <m/>
    <m/>
    <n v="6"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MARTGUS FELPA"/>
    <s v="A02286"/>
    <s v="0KAXU"/>
    <s v="100"/>
    <s v="BRIGHT WHITE"/>
    <s v="A022860KAXU"/>
    <s v="A022860KAXU100"/>
    <s v="A02286 0KAXU"/>
    <s v="A02286_0KAXU_100-01"/>
    <n v="160"/>
    <n v="64"/>
    <n v="1472"/>
    <n v="0.7"/>
    <n v="441.60000000000014"/>
    <n v="23"/>
    <s v="25"/>
    <m/>
    <n v="1"/>
    <n v="16"/>
    <n v="6"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IB-E2 FELPA"/>
    <s v="A02291"/>
    <s v="0TAZN"/>
    <s v="100"/>
    <s v="BRIGHT WHITE"/>
    <s v="A022910TAZN"/>
    <s v="A022910TAZN100"/>
    <s v="A02291 0TAZN"/>
    <s v="A02291_0TAZN_100-01"/>
    <n v="195"/>
    <n v="78"/>
    <n v="3276"/>
    <n v="0.7"/>
    <n v="982.80000000000018"/>
    <n v="42"/>
    <s v="25"/>
    <m/>
    <n v="9"/>
    <n v="25"/>
    <n v="8"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IB-E2 FELPA"/>
    <s v="A02291"/>
    <s v="0TAZN"/>
    <s v="9XX"/>
    <s v="BLACK BLACK BLACK"/>
    <s v="A022910TAZN"/>
    <s v="A022910TAZN9XX"/>
    <s v="A02291 0TAZN"/>
    <s v="A02291_0TAZN_9XX-01"/>
    <n v="195"/>
    <n v="78"/>
    <n v="8502"/>
    <n v="0.7"/>
    <n v="2550.6000000000004"/>
    <n v="109"/>
    <s v="25"/>
    <m/>
    <n v="30"/>
    <n v="50"/>
    <n v="25"/>
    <n v="4"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-E2 FELPA"/>
    <s v="A02302"/>
    <s v="0EBBU"/>
    <s v="3BLA"/>
    <s v="."/>
    <s v="A023020EBBU"/>
    <s v="A023020EBBU3BLA"/>
    <s v="A02302 0EBBU"/>
    <s v="A02302_0EBBU_3BLA-01"/>
    <n v="225"/>
    <n v="90"/>
    <n v="990"/>
    <n v="0.7"/>
    <n v="297"/>
    <n v="11"/>
    <s v="25"/>
    <m/>
    <m/>
    <n v="1"/>
    <n v="2"/>
    <n v="3"/>
    <n v="3"/>
    <n v="2"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-E2 FELPA"/>
    <s v="A02302"/>
    <s v="0EBBU"/>
    <s v="8DHA"/>
    <s v="."/>
    <s v="A023020EBBU"/>
    <s v="A023020EBBU8DHA"/>
    <s v="A02302 0EBBU"/>
    <s v="A02302_0EBBU_8DHA-01"/>
    <n v="225"/>
    <n v="90"/>
    <n v="360"/>
    <n v="0.7"/>
    <n v="108.00000000000003"/>
    <n v="4"/>
    <s v="25"/>
    <m/>
    <m/>
    <n v="4"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-E4 FELPA"/>
    <s v="A02306"/>
    <s v="0TAZM"/>
    <s v="9XX"/>
    <s v="BLACK BLACK BLACK"/>
    <s v="A023060TAZM"/>
    <s v="A023060TAZM9XX"/>
    <s v="A02306 0TAZM"/>
    <s v="A02306_0TAZM_9XX-01"/>
    <n v="175"/>
    <n v="70"/>
    <n v="4970"/>
    <n v="0.7"/>
    <n v="1491"/>
    <n v="71"/>
    <s v="25"/>
    <m/>
    <n v="9"/>
    <n v="42"/>
    <n v="20"/>
    <m/>
    <m/>
    <m/>
    <m/>
    <m/>
    <m/>
    <m/>
    <m/>
    <m/>
    <m/>
    <m/>
    <m/>
    <m/>
    <m/>
    <m/>
    <m/>
  </r>
  <r>
    <s v="0001"/>
    <x v="9"/>
    <s v="6110209100"/>
    <s v=""/>
    <s v="HIGH SUMMER"/>
    <s v="-"/>
    <x v="15"/>
    <s v="Sweaters"/>
    <s v="FELPE"/>
    <s v="KN"/>
    <s v="Knit"/>
    <s v="LOOSE"/>
    <s v=""/>
    <x v="0"/>
    <s v="100%COTTON+RIB97%COTTON3%ELASTHAN"/>
    <s v="S-MART-E4 FELPA"/>
    <s v="A02308"/>
    <s v="0KBAJ"/>
    <s v="89RA"/>
    <s v="."/>
    <s v="A023080KBAJ"/>
    <s v="A023080KBAJ89RA"/>
    <s v="A02308 0KBAJ"/>
    <s v="A02308_0KBAJ_89RA-01"/>
    <n v="195"/>
    <n v="78"/>
    <n v="156"/>
    <n v="0.7"/>
    <n v="46.800000000000011"/>
    <n v="2"/>
    <s v="25"/>
    <m/>
    <m/>
    <m/>
    <n v="1"/>
    <n v="1"/>
    <m/>
    <m/>
    <m/>
    <m/>
    <m/>
    <m/>
    <m/>
    <m/>
    <m/>
    <m/>
    <m/>
    <m/>
    <m/>
    <m/>
    <m/>
  </r>
  <r>
    <s v="0001"/>
    <x v="9"/>
    <s v="6110209100"/>
    <s v=""/>
    <s v="HIGH SUMMER"/>
    <s v="-"/>
    <x v="15"/>
    <s v="Sweaters"/>
    <s v="FELPE"/>
    <s v="KN"/>
    <s v="Knit"/>
    <s v="REGULAR"/>
    <s v=""/>
    <x v="0"/>
    <s v="97%COTTON 3%ELASTANE-SPANDEX+RIB 98%COTTON 2%ELASTANE-SPANDEX"/>
    <s v="S-GIRK-E1 FELPA"/>
    <s v="A02310"/>
    <s v="0GRAH"/>
    <s v="39U"/>
    <s v="PINK LADY"/>
    <s v="A023100GRAH"/>
    <s v="A023100GRAH39U"/>
    <s v="A02310 0GRAH"/>
    <s v="A02310_0GRAH_39U-01"/>
    <n v="150"/>
    <n v="60"/>
    <n v="720"/>
    <n v="0.7"/>
    <n v="216.00000000000006"/>
    <n v="12"/>
    <s v="25"/>
    <m/>
    <m/>
    <n v="3"/>
    <n v="4"/>
    <n v="3"/>
    <n v="1"/>
    <n v="1"/>
    <m/>
    <m/>
    <m/>
    <m/>
    <m/>
    <m/>
    <m/>
    <m/>
    <m/>
    <m/>
    <m/>
    <m/>
    <m/>
  </r>
  <r>
    <s v="0001"/>
    <x v="9"/>
    <s v="6110209100"/>
    <s v=""/>
    <s v="HIGH SUMMER"/>
    <s v="-"/>
    <x v="15"/>
    <s v="Sweaters"/>
    <s v="FELPE"/>
    <s v="KN"/>
    <s v="Knit"/>
    <s v="REGULAR"/>
    <s v=""/>
    <x v="0"/>
    <s v="97%COTTON 3%ELASTANE-SPANDEX+RIB 98%COTTON 2%ELASTANE-SPANDEX"/>
    <s v="S-GIRK-E1 FELPA"/>
    <s v="A02310"/>
    <s v="0GRAH"/>
    <s v="8MI"/>
    <s v="AQUA SKY"/>
    <s v="A023100GRAH"/>
    <s v="A023100GRAH8MI"/>
    <s v="A02310 0GRAH"/>
    <s v="A02310_0GRAH_8MI-01"/>
    <n v="150"/>
    <n v="60"/>
    <n v="300"/>
    <n v="0.7"/>
    <n v="90"/>
    <n v="5"/>
    <s v="25"/>
    <m/>
    <m/>
    <m/>
    <n v="3"/>
    <m/>
    <n v="2"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MART-INLOGO FELPA"/>
    <s v="A02312"/>
    <s v="0GRAB"/>
    <s v="100"/>
    <s v="BRIGHT WHITE"/>
    <s v="A023120GRAB"/>
    <s v="A023120GRAB100"/>
    <s v="A02312 0GRAB"/>
    <s v="A02312_0GRAB_100-01"/>
    <n v="125"/>
    <n v="50"/>
    <n v="350"/>
    <n v="0.7"/>
    <n v="105.00000000000003"/>
    <n v="7"/>
    <s v="25"/>
    <n v="7"/>
    <m/>
    <m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MART-INLOGO FELPA"/>
    <s v="A02312"/>
    <s v="0GRAB"/>
    <s v="9XX"/>
    <s v="BLACK BLACK BLACK"/>
    <s v="A023120GRAB"/>
    <s v="A023120GRAB9XX"/>
    <s v="A02312 0GRAB"/>
    <s v="A02312_0GRAB_9XX-01"/>
    <n v="125"/>
    <n v="50"/>
    <n v="50"/>
    <n v="0.7"/>
    <n v="15"/>
    <n v="1"/>
    <s v="25"/>
    <m/>
    <m/>
    <m/>
    <m/>
    <n v="1"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100%COTTON+RIB 95%COTTON 5%ELASTANE-SPANDEX"/>
    <s v="S-GIRK-HOOD-SMALLOGO FELPA"/>
    <s v="A02313"/>
    <s v="0BAWT"/>
    <s v="51F"/>
    <s v="OLIVE NIGHT"/>
    <s v="A023130BAWT"/>
    <s v="A023130BAWT51F"/>
    <s v="A02313 0BAWT"/>
    <s v="A02313_0BAWT_51F-01"/>
    <n v="140"/>
    <n v="56"/>
    <n v="560"/>
    <n v="0.7"/>
    <n v="168"/>
    <n v="10"/>
    <s v="25"/>
    <m/>
    <n v="3"/>
    <n v="4"/>
    <n v="3"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60%COTTON 40%POLYESTER+RIB 95%COTTON 5%ELASTANE-SPANDEX"/>
    <s v="S-GIRK-HOOD-ZIP-K3 FELPA"/>
    <s v="A02316"/>
    <s v="0HAYT"/>
    <s v="9XX"/>
    <s v="BLACK BLACK BLACK"/>
    <s v="A023160HAYT"/>
    <s v="A023160HAYT9XX"/>
    <s v="A02316 0HAYT"/>
    <s v="A02316_0HAYT_9XX-01"/>
    <n v="125"/>
    <n v="50"/>
    <n v="250"/>
    <n v="0.7"/>
    <n v="75"/>
    <n v="5"/>
    <s v="25"/>
    <m/>
    <m/>
    <n v="4"/>
    <n v="1"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-E1 FELPA"/>
    <s v="A02318"/>
    <s v="0TAZM"/>
    <s v="100"/>
    <s v="BRIGHT WHITE"/>
    <s v="A023180TAZM"/>
    <s v="A023180TAZM100"/>
    <s v="A02318 0TAZM"/>
    <s v="A02318_0TAZM_100-01"/>
    <n v="160"/>
    <n v="64"/>
    <n v="3520"/>
    <n v="0.7"/>
    <n v="1056"/>
    <n v="55"/>
    <s v="25"/>
    <m/>
    <n v="10"/>
    <n v="28"/>
    <n v="12"/>
    <n v="1"/>
    <n v="3"/>
    <n v="1"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LOOSE"/>
    <s v=""/>
    <x v="0"/>
    <s v="100%COTTON+RIB 95%COTTON 5%ELASTANE-SPANDEX"/>
    <s v="S-UMMER-E1 FELPA"/>
    <s v="A02318"/>
    <s v="0TAZM"/>
    <s v="9XX"/>
    <s v="BLACK BLACK BLACK"/>
    <s v="A023180TAZM"/>
    <s v="A023180TAZM9XX"/>
    <s v="A02318 0TAZM"/>
    <s v="A02318_0TAZM_9XX-01"/>
    <n v="160"/>
    <n v="64"/>
    <n v="5824"/>
    <n v="0.7"/>
    <n v="1747.2000000000003"/>
    <n v="91"/>
    <s v="25"/>
    <m/>
    <n v="14"/>
    <n v="46"/>
    <n v="31"/>
    <m/>
    <m/>
    <m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SLIM"/>
    <s v=""/>
    <x v="0"/>
    <s v="100%COTTON+RIB 95%COTTON 5%ELASTANE-SPANDEX"/>
    <s v="S-COPET-E1 FELPA"/>
    <s v="A02319"/>
    <s v="0TAZM"/>
    <s v="9XX"/>
    <s v="BLACK BLACK BLACK"/>
    <s v="A023190TAZM"/>
    <s v="A023190TAZM9XX"/>
    <s v="A02319 0TAZM"/>
    <s v="A02319_0TAZM_9XX-01"/>
    <n v="125"/>
    <n v="50"/>
    <n v="300"/>
    <n v="0.7"/>
    <n v="90"/>
    <n v="6"/>
    <s v="25"/>
    <m/>
    <m/>
    <m/>
    <n v="2"/>
    <n v="3"/>
    <m/>
    <m/>
    <n v="1"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82%COTTON 18%POLYESTER+RIB 95%COTTON 5%ELASTANE-SPANDEX+APPLICATION 10"/>
    <s v="S-GIRKEMB FELPA"/>
    <s v="A02445"/>
    <s v="0AAZG"/>
    <s v="51F"/>
    <s v="OLIVE NIGHT"/>
    <s v="A024450AAZG"/>
    <s v="A024450AAZG51F"/>
    <s v="A02445 0AAZG"/>
    <s v="A02445_0AAZG_51F-01"/>
    <n v="150"/>
    <n v="60"/>
    <n v="120"/>
    <n v="0.7"/>
    <n v="36"/>
    <n v="2"/>
    <s v="25"/>
    <m/>
    <m/>
    <n v="1"/>
    <m/>
    <m/>
    <m/>
    <n v="1"/>
    <m/>
    <m/>
    <m/>
    <m/>
    <m/>
    <m/>
    <m/>
    <m/>
    <m/>
    <m/>
    <m/>
    <m/>
    <m/>
  </r>
  <r>
    <s v="0001"/>
    <x v="9"/>
    <s v="6110209100"/>
    <s v=""/>
    <s v="SUMMER"/>
    <s v="-"/>
    <x v="15"/>
    <s v="Sweaters"/>
    <s v="FELPE"/>
    <s v="KN"/>
    <s v="Knit"/>
    <s v="REGULAR"/>
    <s v=""/>
    <x v="0"/>
    <s v="82%COTTON 18%POLYESTER+RIB 95%COTTON 5%ELASTANE-SPANDEX+APPLICATION 10"/>
    <s v="S-GIRKEMB FELPA"/>
    <s v="A02445"/>
    <s v="0AAZG"/>
    <s v="86V"/>
    <s v="BLUE"/>
    <s v="A024450AAZG"/>
    <s v="A024450AAZG86V"/>
    <s v="A02445 0AAZG"/>
    <s v="A02445_0AAZG_86V-01"/>
    <n v="150"/>
    <n v="60"/>
    <n v="660"/>
    <n v="0.7"/>
    <n v="198.00000000000006"/>
    <n v="11"/>
    <s v="25"/>
    <m/>
    <m/>
    <n v="3"/>
    <n v="5"/>
    <n v="3"/>
    <m/>
    <m/>
    <m/>
    <m/>
    <m/>
    <m/>
    <m/>
    <m/>
    <m/>
    <m/>
    <m/>
    <m/>
    <m/>
    <m/>
    <m/>
  </r>
  <r>
    <s v="0001"/>
    <x v="9"/>
    <s v="6110309100"/>
    <s v=""/>
    <s v="RAGS"/>
    <s v="-"/>
    <x v="15"/>
    <s v="Sweaters"/>
    <s v="FELPE"/>
    <s v="KN"/>
    <s v="Knit"/>
    <s v=""/>
    <s v=""/>
    <x v="0"/>
    <s v="62%POLYAMIDE-NYLON 38%COTTON+RIB 97%POLYESTER 3%ELASTANE-SPANDEX"/>
    <s v="S-ELMAR-PATCH FELPA"/>
    <s v="A06055"/>
    <s v="RKATU"/>
    <s v="900"/>
    <s v="CAVIAR"/>
    <s v="A06055RKATU"/>
    <s v="A06055RKATU900"/>
    <s v="A06055 RKATU"/>
    <s v="A06055_RKATU_900-01"/>
    <n v="150"/>
    <n v="60"/>
    <n v="480"/>
    <n v="0.7"/>
    <n v="144"/>
    <n v="8"/>
    <s v="25"/>
    <m/>
    <m/>
    <m/>
    <m/>
    <n v="5"/>
    <n v="1"/>
    <n v="2"/>
    <m/>
    <m/>
    <m/>
    <m/>
    <m/>
    <m/>
    <m/>
    <m/>
    <m/>
    <m/>
    <m/>
    <m/>
    <m/>
  </r>
  <r>
    <s v="0001"/>
    <x v="9"/>
    <s v="6110209100"/>
    <s v=""/>
    <s v="RAGS"/>
    <s v="-"/>
    <x v="18"/>
    <s v="T-shirts"/>
    <s v="T-SHIRTS"/>
    <s v="KN"/>
    <s v="Knit"/>
    <s v=""/>
    <s v=""/>
    <x v="0"/>
    <s v="100%COTTON"/>
    <s v="T-DIEGO-DIV-LS PULLOVER"/>
    <s v="00S5ZT"/>
    <s v="0PATI"/>
    <s v="100"/>
    <s v="BRIGHT WHITE"/>
    <s v="00S5ZT0PATI"/>
    <s v="00S5ZT0PATI100"/>
    <s v="00S5ZT 0PATI"/>
    <s v="00S5ZT_0PATI_100-01"/>
    <n v="50"/>
    <n v="20"/>
    <n v="140"/>
    <n v="0.7"/>
    <n v="42"/>
    <n v="7"/>
    <s v="25"/>
    <m/>
    <m/>
    <m/>
    <m/>
    <n v="1"/>
    <n v="4"/>
    <n v="1"/>
    <n v="1"/>
    <m/>
    <m/>
    <m/>
    <m/>
    <m/>
    <m/>
    <m/>
    <m/>
    <m/>
    <m/>
    <m/>
    <m/>
  </r>
  <r>
    <s v="0001"/>
    <x v="9"/>
    <s v="6110209100"/>
    <s v=""/>
    <s v="RAGS"/>
    <s v="-"/>
    <x v="18"/>
    <s v="T-shirts"/>
    <s v="T-SHIRTS"/>
    <s v="KN"/>
    <s v="Knit"/>
    <s v=""/>
    <s v=""/>
    <x v="0"/>
    <s v="100%COTTON"/>
    <s v="T-DIEGO-DIV-LS PULLOVER"/>
    <s v="00S5ZT"/>
    <s v="0PATI"/>
    <s v="900"/>
    <s v="CAVIAR"/>
    <s v="00S5ZT0PATI"/>
    <s v="00S5ZT0PATI900"/>
    <s v="00S5ZT 0PATI"/>
    <s v="00S5ZT_0PATI_900-01"/>
    <n v="50"/>
    <n v="20"/>
    <n v="80"/>
    <n v="0.7"/>
    <n v="24"/>
    <n v="4"/>
    <s v="25"/>
    <m/>
    <m/>
    <n v="1"/>
    <n v="2"/>
    <n v="1"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-CUTY MAGLIETTA"/>
    <s v="00SDP1"/>
    <s v="0091A"/>
    <s v="912"/>
    <s v="LIGHT GREY MELANGE"/>
    <s v="00SDP10091A"/>
    <s v="00SDP10091A912"/>
    <s v="00SDP1 0091A"/>
    <s v="00SDP1_0091A_912-01"/>
    <n v="50"/>
    <n v="20"/>
    <n v="80"/>
    <n v="0.7"/>
    <n v="24"/>
    <n v="4"/>
    <s v="25"/>
    <m/>
    <m/>
    <n v="4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LONG-A-R-HD MAGLIETTA"/>
    <s v="00SQFV"/>
    <s v="RTAQR"/>
    <s v="129"/>
    <s v="VAPOUROUS GRAY"/>
    <s v="00SQFVRTAQR"/>
    <s v="00SQFVRTAQR129"/>
    <s v="00SQFV RTAQR"/>
    <s v="00SQFV_RTAQR_129-01"/>
    <n v="50"/>
    <n v="20"/>
    <n v="60"/>
    <n v="0.7"/>
    <n v="18"/>
    <n v="3"/>
    <s v="25"/>
    <m/>
    <m/>
    <m/>
    <m/>
    <n v="3"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LONG-A-R-HD MAGLIETTA"/>
    <s v="00SQFV"/>
    <s v="RTAQR"/>
    <s v="900"/>
    <s v="CAVIAR"/>
    <s v="00SQFVRTAQR"/>
    <s v="00SQFVRTAQR900"/>
    <s v="00SQFV RTAQR"/>
    <s v="00SQFV_RTAQR_900-01"/>
    <n v="50"/>
    <n v="20"/>
    <n v="40"/>
    <n v="0.7"/>
    <n v="12"/>
    <n v="2"/>
    <s v="25"/>
    <m/>
    <m/>
    <n v="2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LONG-A-R-HD MAGLIETTA"/>
    <s v="00SQFV"/>
    <s v="RTAQR"/>
    <s v="81E"/>
    <s v="TOTAL ECLIPSE"/>
    <s v="00SQFVRTAQR"/>
    <s v="00SQFVRTAQR81E"/>
    <s v="00SQFV RTAQR"/>
    <s v="00SQFV_RTAQR_81E-01"/>
    <n v="50"/>
    <n v="20"/>
    <n v="140"/>
    <n v="0.7"/>
    <n v="42"/>
    <n v="7"/>
    <s v="25"/>
    <m/>
    <m/>
    <n v="3"/>
    <n v="3"/>
    <n v="1"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CHERUBIK-NEW MAGLIETTA"/>
    <s v="00SW7Q"/>
    <s v="0091A"/>
    <s v="912"/>
    <s v="LIGHT GREY MELANGE"/>
    <s v="00SW7Q0091A"/>
    <s v="00SW7Q0091A912"/>
    <s v="00SW7Q 0091A"/>
    <s v="00SW7Q_0091A_912-01"/>
    <n v="35"/>
    <n v="14"/>
    <n v="84"/>
    <n v="0.7"/>
    <n v="25.200000000000003"/>
    <n v="6"/>
    <s v="25"/>
    <m/>
    <m/>
    <m/>
    <n v="6"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AMANTIK-NEW MAGLIETTA"/>
    <s v="00SW7W"/>
    <s v="0091A"/>
    <s v="100"/>
    <s v="BRIGHT WHITE"/>
    <s v="00SW7W0091A"/>
    <s v="00SW7W0091A100"/>
    <s v="00SW7W 0091A"/>
    <s v="00SW7W_0091A_100-01"/>
    <n v="35"/>
    <n v="14"/>
    <n v="70"/>
    <n v="0.7"/>
    <n v="21"/>
    <n v="5"/>
    <s v="25"/>
    <m/>
    <m/>
    <n v="1"/>
    <m/>
    <m/>
    <m/>
    <n v="4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AMANTIK-NEW MAGLIETTA"/>
    <s v="00SW7W"/>
    <s v="0091A"/>
    <s v="8II"/>
    <s v="CLASSIC BLUE"/>
    <s v="00SW7W0091A"/>
    <s v="00SW7W0091A8II"/>
    <s v="00SW7W 0091A"/>
    <s v="00SW7W_0091A_8II-01"/>
    <n v="35"/>
    <n v="14"/>
    <n v="28"/>
    <n v="0.7"/>
    <n v="8.4000000000000021"/>
    <n v="2"/>
    <s v="25"/>
    <m/>
    <m/>
    <m/>
    <m/>
    <n v="1"/>
    <n v="1"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-LOGO MAGLIETTA"/>
    <s v="00SXED"/>
    <s v="0AAXJ"/>
    <s v="100A"/>
    <s v="."/>
    <s v="00SXED0AAXJ"/>
    <s v="00SXED0AAXJ100A"/>
    <s v="00SXED 0AAXJ"/>
    <s v="00SXED_0AAXJ_100A-01"/>
    <n v="50"/>
    <n v="20"/>
    <n v="140"/>
    <n v="0.7"/>
    <n v="42"/>
    <n v="7"/>
    <s v="25"/>
    <m/>
    <m/>
    <m/>
    <n v="7"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SLIM"/>
    <s v=""/>
    <x v="0"/>
    <s v="100%COTTON"/>
    <s v="T-DIEGO-LOGO MAGLIETTA"/>
    <s v="00SXED"/>
    <s v="0AAXJ"/>
    <s v="3BB"/>
    <s v="ORANGE"/>
    <s v="00SXED0AAXJ"/>
    <s v="00SXED0AAXJ3BB"/>
    <s v="00SXED 0AAXJ"/>
    <s v="00SXED_0AAXJ_3BB-01"/>
    <n v="50"/>
    <n v="20"/>
    <n v="80"/>
    <n v="0.7"/>
    <n v="24"/>
    <n v="4"/>
    <s v="25"/>
    <m/>
    <m/>
    <n v="4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-LOGO MAGLIETTA"/>
    <s v="00SXED"/>
    <s v="0AAXJ"/>
    <s v="51F"/>
    <s v="OLIVE NIGHT"/>
    <s v="00SXED0AAXJ"/>
    <s v="00SXED0AAXJ51F"/>
    <s v="00SXED 0AAXJ"/>
    <s v="00SXED_0AAXJ_51F-01"/>
    <n v="50"/>
    <n v="20"/>
    <n v="100"/>
    <n v="0.7"/>
    <n v="30"/>
    <n v="5"/>
    <s v="25"/>
    <n v="2"/>
    <m/>
    <n v="2"/>
    <m/>
    <n v="1"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GO-LOGO MAGLIETTA"/>
    <s v="00SXED"/>
    <s v="0AAXJ"/>
    <s v="5II"/>
    <s v="CERAMIC"/>
    <s v="00SXED0AAXJ"/>
    <s v="00SXED0AAXJ5II"/>
    <s v="00SXED 0AAXJ"/>
    <s v="00SXED_0AAXJ_5II-01"/>
    <n v="50"/>
    <n v="20"/>
    <n v="20"/>
    <n v="0.7"/>
    <n v="6"/>
    <n v="1"/>
    <s v="25"/>
    <m/>
    <m/>
    <m/>
    <n v="1"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GO-LOGO MAGLIETTA"/>
    <s v="00SXED"/>
    <s v="0AAXJ"/>
    <s v="8MG"/>
    <s v="BLUE"/>
    <s v="00SXED0AAXJ"/>
    <s v="00SXED0AAXJ8MG"/>
    <s v="00SXED 0AAXJ"/>
    <s v="00SXED_0AAXJ_8MG-01"/>
    <n v="50"/>
    <n v="20"/>
    <n v="80"/>
    <n v="0.7"/>
    <n v="24"/>
    <n v="4"/>
    <s v="25"/>
    <m/>
    <m/>
    <n v="4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DIV MAGLIETTA MAGLIETT"/>
    <s v="00SZ7W"/>
    <s v="0PATI"/>
    <s v="100"/>
    <s v="BRIGHT WHITE"/>
    <s v="00SZ7W0PATI"/>
    <s v="00SZ7W0PATI100"/>
    <s v="00SZ7W 0PATI"/>
    <s v="00SZ7W_0PATI_100-01"/>
    <n v="45"/>
    <n v="18"/>
    <n v="54"/>
    <n v="0.7"/>
    <n v="16.200000000000003"/>
    <n v="3"/>
    <s v="25"/>
    <m/>
    <m/>
    <m/>
    <n v="2"/>
    <m/>
    <n v="1"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DIV MAGLIETTA MAGLIETT"/>
    <s v="00SZ7W"/>
    <s v="0PATI"/>
    <s v="900"/>
    <s v="CAVIAR"/>
    <s v="00SZ7W0PATI"/>
    <s v="00SZ7W0PATI900"/>
    <s v="00SZ7W 0PATI"/>
    <s v="00SZ7W_0PATI_900-01"/>
    <n v="45"/>
    <n v="18"/>
    <n v="18"/>
    <n v="0.7"/>
    <n v="5.4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-DIV MAGLIETTA MAGLIETT"/>
    <s v="00SZ7W"/>
    <s v="0PATI"/>
    <s v="8II"/>
    <s v="CLASSIC BLUE"/>
    <s v="00SZ7W0PATI"/>
    <s v="00SZ7W0PATI8II"/>
    <s v="00SZ7W 0PATI"/>
    <s v="00SZ7W_0PATI_8II-01"/>
    <n v="45"/>
    <n v="18"/>
    <n v="18"/>
    <n v="0.7"/>
    <n v="5.4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"/>
    <s v=""/>
    <x v="0"/>
    <s v="100%COTTON"/>
    <s v="T-DIEGOS-X47 MAGLIETTA"/>
    <s v="A00323"/>
    <s v="0CATM"/>
    <s v="100"/>
    <s v="BRIGHT WHITE"/>
    <s v="A003230CATM"/>
    <s v="A003230CATM100"/>
    <s v="A00323 0CATM"/>
    <s v="A00323_0CATM_100-01"/>
    <n v="60"/>
    <n v="24"/>
    <n v="120"/>
    <n v="0.7"/>
    <n v="36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REGULAR"/>
    <s v=""/>
    <x v="0"/>
    <s v="100%COTTON"/>
    <s v="T-RANIS-NEW2 MAGLIETTA"/>
    <s v="A00403"/>
    <s v="0QAQU"/>
    <s v="912"/>
    <s v="LIGHT GREY MELANGE"/>
    <s v="A004030QAQU"/>
    <s v="A004030QAQU912"/>
    <s v="A00403 0QAQU"/>
    <s v="A00403_0QAQU_912-01"/>
    <n v="60"/>
    <n v="24"/>
    <n v="48"/>
    <n v="0.7"/>
    <n v="14.400000000000006"/>
    <n v="2"/>
    <s v="25"/>
    <m/>
    <m/>
    <m/>
    <m/>
    <n v="2"/>
    <m/>
    <m/>
    <m/>
    <m/>
    <m/>
    <m/>
    <m/>
    <m/>
    <m/>
    <m/>
    <m/>
    <m/>
    <m/>
    <m/>
    <m/>
  </r>
  <r>
    <s v="0001"/>
    <x v="9"/>
    <s v="6110209100"/>
    <s v=""/>
    <s v="RAGS"/>
    <s v="-"/>
    <x v="18"/>
    <s v="T-shirts"/>
    <s v="T-SHIRTS"/>
    <s v="KN"/>
    <s v="Knit"/>
    <s v="REGULAR"/>
    <s v=""/>
    <x v="0"/>
    <s v="100%COTTON"/>
    <s v="T-JUST-LS-X93 MAGLIETTA"/>
    <s v="A00417"/>
    <s v="0CATM"/>
    <s v="100"/>
    <s v="BRIGHT WHITE"/>
    <s v="A004170CATM"/>
    <s v="A004170CATM100"/>
    <s v="A00417 0CATM"/>
    <s v="A00417_0CATM_100-01"/>
    <n v="60"/>
    <n v="24"/>
    <n v="24"/>
    <n v="0.7"/>
    <n v="7.2000000000000028"/>
    <n v="1"/>
    <s v="25"/>
    <m/>
    <m/>
    <m/>
    <n v="1"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N22 MAGLIETTA"/>
    <s v="A00828"/>
    <s v="0HAYU"/>
    <s v="5IR"/>
    <s v="GREEN"/>
    <s v="A008280HAYU"/>
    <s v="A008280HAYU5IR"/>
    <s v="A00828 0HAYU"/>
    <s v="A00828_0HAYU_5IR-01"/>
    <n v="50"/>
    <n v="20"/>
    <n v="40"/>
    <n v="0.7"/>
    <n v="12"/>
    <n v="2"/>
    <s v="25"/>
    <m/>
    <m/>
    <n v="1"/>
    <n v="1"/>
    <m/>
    <m/>
    <m/>
    <m/>
    <m/>
    <m/>
    <m/>
    <m/>
    <m/>
    <m/>
    <m/>
    <m/>
    <m/>
    <m/>
    <m/>
    <m/>
  </r>
  <r>
    <s v="0001"/>
    <x v="9"/>
    <s v="6109100010"/>
    <s v=""/>
    <s v="FALL"/>
    <s v="-"/>
    <x v="18"/>
    <s v="T-shirts"/>
    <s v="T-SHIRTS"/>
    <s v="KN"/>
    <s v="Knit"/>
    <s v="REGULAR"/>
    <s v=""/>
    <x v="0"/>
    <s v="100%COTTON"/>
    <s v="T-JUST-N45 MAGLIETTA"/>
    <s v="A01042"/>
    <s v="0PATI"/>
    <s v="9CB"/>
    <s v="GREY MELANGE (NO BROS)"/>
    <s v="A010420PATI"/>
    <s v="A010420PATI9CB"/>
    <s v="A01042 0PATI"/>
    <s v="A01042_0PATI_9CB-01"/>
    <n v="60"/>
    <n v="24"/>
    <n v="24"/>
    <n v="0.7"/>
    <n v="7.2000000000000028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N33 MAGLIETTA"/>
    <s v="A01089"/>
    <s v="0ABAR"/>
    <s v="100"/>
    <s v="BRIGHT WHITE"/>
    <s v="A010890ABAR"/>
    <s v="A010890ABAR100"/>
    <s v="A01089 0ABAR"/>
    <s v="A01089_0ABAR_100-01"/>
    <n v="60"/>
    <n v="24"/>
    <n v="120"/>
    <n v="0.7"/>
    <n v="36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N33 MAGLIETTA"/>
    <s v="A01089"/>
    <s v="0ABAR"/>
    <s v="9XX"/>
    <s v="BLACK BLACK BLACK"/>
    <s v="A010890ABAR"/>
    <s v="A010890ABAR9XX"/>
    <s v="A01089 0ABAR"/>
    <s v="A01089_0ABAR_9XX-01"/>
    <n v="60"/>
    <n v="24"/>
    <n v="72"/>
    <n v="0.7"/>
    <n v="21.6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"/>
    <s v="T-JUST-SLITS-A30 MAGLIETTA"/>
    <s v="A01684"/>
    <s v="0PATI"/>
    <s v="100"/>
    <s v="BRIGHT WHITE"/>
    <s v="A016840PATI"/>
    <s v="A016840PATI100"/>
    <s v="A01684 0PATI"/>
    <s v="A01684_0PATI_100-01"/>
    <n v="70"/>
    <n v="28"/>
    <n v="196"/>
    <n v="0.7"/>
    <n v="58.800000000000011"/>
    <n v="7"/>
    <s v="25"/>
    <m/>
    <m/>
    <m/>
    <n v="3"/>
    <m/>
    <n v="3"/>
    <n v="1"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"/>
    <s v="T-JUST-SLITS-A30 MAGLIETTA"/>
    <s v="A01684"/>
    <s v="0PATI"/>
    <s v="9XX"/>
    <s v="BLACK BLACK BLACK"/>
    <s v="A016840PATI"/>
    <s v="A016840PATI9XX"/>
    <s v="A01684 0PATI"/>
    <s v="A01684_0PATI_9XX-01"/>
    <n v="70"/>
    <n v="28"/>
    <n v="112"/>
    <n v="0.7"/>
    <n v="33.600000000000009"/>
    <n v="4"/>
    <s v="25"/>
    <m/>
    <m/>
    <n v="1"/>
    <m/>
    <n v="1"/>
    <m/>
    <n v="2"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SLIM"/>
    <s v=""/>
    <x v="0"/>
    <s v="100%COTTON"/>
    <s v="T-DIEGOS-LS-K20 MAGLIETTA"/>
    <s v="A01687"/>
    <s v="0AAXJ"/>
    <s v="100"/>
    <s v="BRIGHT WHITE"/>
    <s v="A016870AAXJ"/>
    <s v="A016870AAXJ100"/>
    <s v="A01687 0AAXJ"/>
    <s v="A01687_0AAXJ_100-01"/>
    <n v="50"/>
    <n v="20"/>
    <n v="60"/>
    <n v="0.7"/>
    <n v="18"/>
    <n v="3"/>
    <s v="25"/>
    <m/>
    <m/>
    <n v="2"/>
    <m/>
    <m/>
    <n v="1"/>
    <m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SLIM"/>
    <s v=""/>
    <x v="0"/>
    <s v="100%COTTON"/>
    <s v="T-DIEGOS-LS-K20 MAGLIETTA"/>
    <s v="A01687"/>
    <s v="0AAXJ"/>
    <s v="9XX"/>
    <s v="BLACK BLACK BLACK"/>
    <s v="A016870AAXJ"/>
    <s v="A016870AAXJ9XX"/>
    <s v="A01687 0AAXJ"/>
    <s v="A01687_0AAXJ_9XX-01"/>
    <n v="50"/>
    <n v="20"/>
    <n v="20"/>
    <n v="0.7"/>
    <n v="6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RING-K10 MAGLIETTA"/>
    <s v="A01689"/>
    <s v="0GRAI"/>
    <s v="9XXA"/>
    <s v="BLACK BLACK BLACK"/>
    <s v="A016890GRAI"/>
    <s v="A016890GRAI9XXA"/>
    <s v="A01689 0GRAI"/>
    <s v="A01689_0GRAI_9XXA-01"/>
    <n v="45"/>
    <n v="18"/>
    <n v="108"/>
    <n v="0.7"/>
    <n v="32.400000000000006"/>
    <n v="6"/>
    <s v="25"/>
    <m/>
    <m/>
    <n v="6"/>
    <m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+RIB 95%COTTON 5%ELASTANE-SPANDEX"/>
    <s v="T-DIEGOS-A2 MAGLIETTA"/>
    <s v="A01721"/>
    <s v="0QBAE"/>
    <s v="100"/>
    <s v="BRIGHT WHITE"/>
    <s v="A017210QBAE"/>
    <s v="A017210QBAE100"/>
    <s v="A01721 0QBAE"/>
    <s v="A01721_0QBAE_100-01"/>
    <n v="70"/>
    <n v="28"/>
    <n v="28"/>
    <n v="0.7"/>
    <n v="8.4000000000000021"/>
    <n v="1"/>
    <s v="25"/>
    <m/>
    <m/>
    <m/>
    <m/>
    <m/>
    <n v="1"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SLIM"/>
    <s v=""/>
    <x v="0"/>
    <s v="100%COTTON"/>
    <s v="T-DIEGOS-A1 MAGLIETTA"/>
    <s v="A01746"/>
    <s v="0PATI"/>
    <s v="100"/>
    <s v="BRIGHT WHITE"/>
    <s v="A017460PATI"/>
    <s v="A017460PATI100"/>
    <s v="A01746 0PATI"/>
    <s v="A01746_0PATI_100-01"/>
    <n v="80"/>
    <n v="32"/>
    <n v="128"/>
    <n v="0.7"/>
    <n v="38.400000000000006"/>
    <n v="4"/>
    <s v="25"/>
    <n v="3"/>
    <n v="1"/>
    <m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SLIM"/>
    <s v=""/>
    <x v="0"/>
    <s v="100%COTTON"/>
    <s v="T-DIEGOS-A1 MAGLIETTA"/>
    <s v="A01746"/>
    <s v="0PATI"/>
    <s v="9XX"/>
    <s v="BLACK BLACK BLACK"/>
    <s v="A017460PATI"/>
    <s v="A017460PATI9XX"/>
    <s v="A01746 0PATI"/>
    <s v="A01746_0PATI_9XX-01"/>
    <n v="80"/>
    <n v="32"/>
    <n v="224"/>
    <n v="0.7"/>
    <n v="67.200000000000017"/>
    <n v="7"/>
    <s v="25"/>
    <m/>
    <n v="7"/>
    <m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SLIM"/>
    <s v=""/>
    <x v="0"/>
    <s v="100%COTTON"/>
    <s v="T-DIEGOS-A1 MAGLIETTA"/>
    <s v="A01746"/>
    <s v="0PATI"/>
    <s v="9XXA"/>
    <s v="BLACK BLACK BLACK"/>
    <s v="A017460PATI"/>
    <s v="A017460PATI9XXA"/>
    <s v="A01746 0PATI"/>
    <s v="A01746_0PATI_9XXA-01"/>
    <n v="80"/>
    <n v="32"/>
    <n v="128"/>
    <n v="0.7"/>
    <n v="38.400000000000006"/>
    <n v="4"/>
    <s v="25"/>
    <n v="2"/>
    <n v="2"/>
    <m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SLIM"/>
    <s v=""/>
    <x v="0"/>
    <s v="100%COTTON"/>
    <s v="T-DIEGOS-A3 MAGLIETTA"/>
    <s v="A01769"/>
    <s v="0HAYU"/>
    <s v="5II"/>
    <s v="CERAMIC"/>
    <s v="A017690HAYU"/>
    <s v="A017690HAYU5II"/>
    <s v="A01769 0HAYU"/>
    <s v="A01769_0HAYU_5II-01"/>
    <n v="50"/>
    <n v="20"/>
    <n v="60"/>
    <n v="0.7"/>
    <n v="18"/>
    <n v="3"/>
    <s v="25"/>
    <n v="3"/>
    <m/>
    <m/>
    <m/>
    <m/>
    <m/>
    <m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JUST-LS-A1 MAGLIETTA"/>
    <s v="A01772"/>
    <s v="0HAYU"/>
    <s v="9XX"/>
    <s v="BLACK BLACK BLACK"/>
    <s v="A017720HAYU"/>
    <s v="A017720HAYU9XX"/>
    <s v="A01772 0HAYU"/>
    <s v="A01772_0HAYU_9XX-01"/>
    <n v="65"/>
    <n v="26"/>
    <n v="208"/>
    <n v="0.7"/>
    <n v="62.400000000000006"/>
    <n v="8"/>
    <s v="25"/>
    <n v="7"/>
    <m/>
    <m/>
    <n v="1"/>
    <m/>
    <m/>
    <m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REGULAR"/>
    <s v=""/>
    <x v="0"/>
    <s v="100%COTTON"/>
    <s v="T-JUST-LS-A30 MAGLIETTA"/>
    <s v="A01792"/>
    <s v="0CATM"/>
    <s v="100"/>
    <s v="BRIGHT WHITE"/>
    <s v="A017920CATM"/>
    <s v="A017920CATM100"/>
    <s v="A01792 0CATM"/>
    <s v="A01792_0CATM_100-01"/>
    <n v="80"/>
    <n v="32"/>
    <n v="448"/>
    <n v="0.7"/>
    <n v="134.40000000000003"/>
    <n v="14"/>
    <s v="25"/>
    <m/>
    <m/>
    <n v="7"/>
    <n v="3"/>
    <n v="1"/>
    <n v="1"/>
    <n v="2"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REGULAR"/>
    <s v=""/>
    <x v="0"/>
    <s v="100%COTTON"/>
    <s v="T-JUST-LS-A30 MAGLIETTA"/>
    <s v="A01792"/>
    <s v="0CATM"/>
    <s v="9XX"/>
    <s v="BLACK BLACK BLACK"/>
    <s v="A017920CATM"/>
    <s v="A017920CATM9XX"/>
    <s v="A01792 0CATM"/>
    <s v="A01792_0CATM_9XX-01"/>
    <n v="80"/>
    <n v="32"/>
    <n v="96"/>
    <n v="0.7"/>
    <n v="28.800000000000011"/>
    <n v="3"/>
    <s v="25"/>
    <m/>
    <m/>
    <m/>
    <n v="1"/>
    <m/>
    <m/>
    <n v="2"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ATCHWORK MAGLIETTA"/>
    <s v="A01800"/>
    <s v="0IAZR"/>
    <s v="9XXA"/>
    <s v="BLACK BLACK BLACK"/>
    <s v="A018000IAZR"/>
    <s v="A018000IAZR9XXA"/>
    <s v="A01800 0IAZR"/>
    <s v="A01800_0IAZR_9XXA-01"/>
    <n v="100"/>
    <n v="40"/>
    <n v="440"/>
    <n v="0.7"/>
    <n v="132"/>
    <n v="11"/>
    <s v="25"/>
    <m/>
    <m/>
    <n v="11"/>
    <m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6 MAGLIETTA"/>
    <s v="A01838"/>
    <s v="0HAYU"/>
    <s v="100"/>
    <s v="BRIGHT WHITE"/>
    <s v="A018380HAYU"/>
    <s v="A018380HAYU100"/>
    <s v="A01838 0HAYU"/>
    <s v="A01838_0HAYU_100-01"/>
    <n v="60"/>
    <n v="24"/>
    <n v="408"/>
    <n v="0.7"/>
    <n v="122.40000000000003"/>
    <n v="17"/>
    <s v="25"/>
    <m/>
    <m/>
    <n v="2"/>
    <n v="5"/>
    <n v="2"/>
    <n v="1"/>
    <n v="7"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6 MAGLIETTA"/>
    <s v="A01838"/>
    <s v="0HAYU"/>
    <s v="5II"/>
    <s v="CERAMIC"/>
    <s v="A018380HAYU"/>
    <s v="A018380HAYU5II"/>
    <s v="A01838 0HAYU"/>
    <s v="A01838_0HAYU_5II-01"/>
    <n v="60"/>
    <n v="24"/>
    <n v="144"/>
    <n v="0.7"/>
    <n v="43.2"/>
    <n v="6"/>
    <s v="25"/>
    <m/>
    <m/>
    <n v="3"/>
    <n v="1"/>
    <m/>
    <n v="1"/>
    <n v="1"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6 MAGLIETTA"/>
    <s v="A01838"/>
    <s v="0HAYU"/>
    <s v="9XX"/>
    <s v="BLACK BLACK BLACK"/>
    <s v="A018380HAYU"/>
    <s v="A018380HAYU9XX"/>
    <s v="A01838 0HAYU"/>
    <s v="A01838_0HAYU_9XX-01"/>
    <n v="60"/>
    <n v="24"/>
    <n v="768"/>
    <n v="0.7"/>
    <n v="230.40000000000009"/>
    <n v="32"/>
    <s v="25"/>
    <m/>
    <m/>
    <n v="9"/>
    <n v="14"/>
    <n v="9"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+RIB 94%COTTON 6%ELASTANE"/>
    <s v="T-JUST-A31 MAGLIETTA"/>
    <s v="A01844"/>
    <s v="0QANW"/>
    <s v="100"/>
    <s v="BRIGHT WHITE"/>
    <s v="A018440QANW"/>
    <s v="A018440QANW100"/>
    <s v="A01844 0QANW"/>
    <s v="A01844_0QANW_100-01"/>
    <n v="100"/>
    <n v="40"/>
    <n v="400"/>
    <n v="0.7"/>
    <n v="120"/>
    <n v="10"/>
    <s v="25"/>
    <n v="4"/>
    <m/>
    <n v="6"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+RIB 94%COTTON 6%ELASTANE"/>
    <s v="T-JUST-A31 MAGLIETTA"/>
    <s v="A01844"/>
    <s v="0QANW"/>
    <s v="9XX"/>
    <s v="BLACK BLACK BLACK"/>
    <s v="A018440QANW"/>
    <s v="A018440QANW9XX"/>
    <s v="A01844 0QANW"/>
    <s v="A01844_0QANW_9XX-01"/>
    <n v="100"/>
    <n v="40"/>
    <n v="160"/>
    <n v="0.7"/>
    <n v="48"/>
    <n v="4"/>
    <s v="25"/>
    <m/>
    <m/>
    <n v="4"/>
    <m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LOOSE"/>
    <s v=""/>
    <x v="0"/>
    <s v="100%COTTON+RIB 94%COTTON 6%ELASTANE"/>
    <s v="T-GORAN-A1 MAGLIETTA"/>
    <s v="A01846"/>
    <s v="0QANW"/>
    <s v="100"/>
    <s v="BRIGHT WHITE"/>
    <s v="A018460QANW"/>
    <s v="A018460QANW100"/>
    <s v="A01846 0QANW"/>
    <s v="A01846_0QANW_100-01"/>
    <n v="80"/>
    <n v="32"/>
    <n v="320"/>
    <n v="0.7"/>
    <n v="96"/>
    <n v="10"/>
    <s v="25"/>
    <m/>
    <m/>
    <m/>
    <n v="2"/>
    <n v="2"/>
    <n v="1"/>
    <n v="4"/>
    <n v="1"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LOOSE"/>
    <s v=""/>
    <x v="0"/>
    <s v="100%COTTON+RIB 94%COTTON 6%ELASTANE"/>
    <s v="T-GORAN-A1 MAGLIETTA"/>
    <s v="A01846"/>
    <s v="0QANW"/>
    <s v="9XX"/>
    <s v="BLACK BLACK BLACK"/>
    <s v="A018460QANW"/>
    <s v="A018460QANW9XX"/>
    <s v="A01846 0QANW"/>
    <s v="A01846_0QANW_9XX-01"/>
    <n v="80"/>
    <n v="32"/>
    <n v="320"/>
    <n v="0.7"/>
    <n v="96"/>
    <n v="10"/>
    <s v="25"/>
    <m/>
    <m/>
    <n v="1"/>
    <m/>
    <n v="2"/>
    <m/>
    <n v="5"/>
    <n v="2"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60%COTTON 40%POLYESTER"/>
    <s v="T-DIEGOS-A5 MAGLIETTA"/>
    <s v="A01849"/>
    <s v="0GRAM"/>
    <s v="129"/>
    <s v="VAPOUROUS GRAY"/>
    <s v="A018490GRAM"/>
    <s v="A018490GRAM129"/>
    <s v="A01849 0GRAM"/>
    <s v="A01849_0GRAM_129-01"/>
    <n v="60"/>
    <n v="24"/>
    <n v="120"/>
    <n v="0.7"/>
    <n v="36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60%COTTON 40%POLYESTER"/>
    <s v="T-DIEGOS-A5 MAGLIETTA"/>
    <s v="A01849"/>
    <s v="0GRAM"/>
    <s v="3BI"/>
    <s v="POINCIANA"/>
    <s v="A018490GRAM"/>
    <s v="A018490GRAM3BI"/>
    <s v="A01849 0GRAM"/>
    <s v="A01849_0GRAM_3BI-01"/>
    <n v="60"/>
    <n v="24"/>
    <n v="768"/>
    <n v="0.7"/>
    <n v="230.40000000000009"/>
    <n v="32"/>
    <s v="25"/>
    <m/>
    <m/>
    <n v="10"/>
    <n v="18"/>
    <n v="4"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60%COTTON 40%POLYESTER"/>
    <s v="T-DIEGOS-A5 MAGLIETTA"/>
    <s v="A01849"/>
    <s v="0GRAM"/>
    <s v="5II"/>
    <s v="CERAMIC"/>
    <s v="A018490GRAM"/>
    <s v="A018490GRAM5II"/>
    <s v="A01849 0GRAM"/>
    <s v="A01849_0GRAM_5II-01"/>
    <n v="60"/>
    <n v="24"/>
    <n v="96"/>
    <n v="0.7"/>
    <n v="28.800000000000011"/>
    <n v="4"/>
    <s v="25"/>
    <m/>
    <m/>
    <m/>
    <n v="1"/>
    <n v="3"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60%COTTON 40%POLYESTER"/>
    <s v="T-DIEGOS-A5 MAGLIETTA"/>
    <s v="A01849"/>
    <s v="0GRAM"/>
    <s v="9XX"/>
    <s v="BLACK BLACK BLACK"/>
    <s v="A018490GRAM"/>
    <s v="A018490GRAM9XX"/>
    <s v="A01849 0GRAM"/>
    <s v="A01849_0GRAM_9XX-01"/>
    <n v="60"/>
    <n v="24"/>
    <n v="48"/>
    <n v="0.7"/>
    <n v="14.400000000000006"/>
    <n v="2"/>
    <s v="25"/>
    <m/>
    <m/>
    <n v="1"/>
    <m/>
    <m/>
    <m/>
    <n v="1"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60%COTTON 40%POLYESTER"/>
    <s v="T-JUST-A33 MAGLIETTA"/>
    <s v="A01850"/>
    <s v="0GRAM"/>
    <s v="129"/>
    <s v="VAPOUROUS GRAY"/>
    <s v="A018500GRAM"/>
    <s v="A018500GRAM129"/>
    <s v="A01850 0GRAM"/>
    <s v="A01850_0GRAM_129-01"/>
    <n v="70"/>
    <n v="28"/>
    <n v="28"/>
    <n v="0.7"/>
    <n v="8.4000000000000021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REGULAR"/>
    <s v=""/>
    <x v="0"/>
    <s v="60%COTTON 40%POLYESTER"/>
    <s v="T-JUST-A33 MAGLIETTA"/>
    <s v="A01850"/>
    <s v="0GRAM"/>
    <s v="5II"/>
    <s v="CERAMIC"/>
    <s v="A018500GRAM"/>
    <s v="A018500GRAM5II"/>
    <s v="A01850 0GRAM"/>
    <s v="A01850_0GRAM_5II-01"/>
    <n v="70"/>
    <n v="28"/>
    <n v="28"/>
    <n v="0.7"/>
    <n v="8.4000000000000021"/>
    <n v="1"/>
    <s v="25"/>
    <m/>
    <m/>
    <m/>
    <m/>
    <n v="1"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8 MAGLIETTA"/>
    <s v="A01857"/>
    <s v="0TBAB"/>
    <s v="100A"/>
    <s v="."/>
    <s v="A018570TBAB"/>
    <s v="A018570TBAB100A"/>
    <s v="A01857 0TBAB"/>
    <s v="A01857_0TBAB_100A-01"/>
    <n v="100"/>
    <n v="40"/>
    <n v="440"/>
    <n v="0.7"/>
    <n v="132"/>
    <n v="11"/>
    <s v="25"/>
    <n v="2"/>
    <n v="4"/>
    <n v="5"/>
    <m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8 MAGLIETTA"/>
    <s v="A01857"/>
    <s v="0TBAB"/>
    <s v="3BGA"/>
    <s v="."/>
    <s v="A018570TBAB"/>
    <s v="A018570TBAB3BGA"/>
    <s v="A01857 0TBAB"/>
    <s v="A01857_0TBAB_3BGA-01"/>
    <n v="100"/>
    <n v="40"/>
    <n v="2040"/>
    <n v="0.7"/>
    <n v="612"/>
    <n v="51"/>
    <s v="25"/>
    <n v="4"/>
    <n v="5"/>
    <n v="15"/>
    <n v="17"/>
    <n v="9"/>
    <n v="1"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8 MAGLIETTA"/>
    <s v="A01857"/>
    <s v="0TBAB"/>
    <s v="5IIA"/>
    <s v="."/>
    <s v="A018570TBAB"/>
    <s v="A018570TBAB5IIA"/>
    <s v="A01857 0TBAB"/>
    <s v="A01857_0TBAB_5IIA-01"/>
    <n v="100"/>
    <n v="40"/>
    <n v="80"/>
    <n v="0.7"/>
    <n v="24"/>
    <n v="2"/>
    <s v="25"/>
    <m/>
    <m/>
    <n v="1"/>
    <m/>
    <n v="1"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ST-A37 MAGLIETTA"/>
    <s v="A01859"/>
    <s v="0QBAC"/>
    <s v="900"/>
    <s v="CAVIAR"/>
    <s v="A018590QBAC"/>
    <s v="A018590QBAC900"/>
    <s v="A01859 0QBAC"/>
    <s v="A01859_0QBAC_900-01"/>
    <n v="125"/>
    <n v="50"/>
    <n v="100"/>
    <n v="0.7"/>
    <n v="30"/>
    <n v="2"/>
    <s v="25"/>
    <m/>
    <m/>
    <n v="2"/>
    <m/>
    <m/>
    <m/>
    <m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REGULAR"/>
    <s v=""/>
    <x v="0"/>
    <s v="100%COTTON"/>
    <s v="T-JUST-LS-A5 MAGLIETTA"/>
    <s v="A01861"/>
    <s v="0QBAC"/>
    <s v="900"/>
    <s v="CAVIAR"/>
    <s v="A018610QBAC"/>
    <s v="A018610QBAC900"/>
    <s v="A01861 0QBAC"/>
    <s v="A01861_0QBAC_900-01"/>
    <n v="150"/>
    <n v="60"/>
    <n v="60"/>
    <n v="0.7"/>
    <n v="18"/>
    <n v="1"/>
    <s v="25"/>
    <m/>
    <m/>
    <m/>
    <n v="1"/>
    <m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LOOSE"/>
    <s v=""/>
    <x v="0"/>
    <s v="100%COTTON"/>
    <s v="T-BLAST MAGLIETTA"/>
    <s v="A01863"/>
    <s v="0DBAJ"/>
    <s v="9XXA"/>
    <s v="BLACK BLACK BLACK"/>
    <s v="A018630DBAJ"/>
    <s v="A018630DBAJ9XXA"/>
    <s v="A01863 0DBAJ"/>
    <s v="A01863_0DBAJ_9XXA-01"/>
    <n v="125"/>
    <n v="50"/>
    <n v="950"/>
    <n v="0.7"/>
    <n v="285"/>
    <n v="19"/>
    <s v="25"/>
    <m/>
    <n v="7"/>
    <n v="12"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LOOSE"/>
    <s v=""/>
    <x v="0"/>
    <s v="100%COTTON"/>
    <s v="T-BALL-A1 MAGLIETTA"/>
    <s v="A01866"/>
    <s v="0PATI"/>
    <s v="100"/>
    <s v="BRIGHT WHITE"/>
    <s v="A018660PATI"/>
    <s v="A018660PATI100"/>
    <s v="A01866 0PATI"/>
    <s v="A01866_0PATI_100-01"/>
    <n v="100"/>
    <n v="40"/>
    <n v="120"/>
    <n v="0.7"/>
    <n v="36"/>
    <n v="3"/>
    <s v="25"/>
    <m/>
    <m/>
    <n v="1"/>
    <n v="1"/>
    <n v="1"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"/>
    <s v="T-JUBIND-SLITS-A1 MAGLIETTA"/>
    <s v="A01872"/>
    <s v="0TBAA"/>
    <s v="8MG"/>
    <s v="BLUE"/>
    <s v="A018720TBAA"/>
    <s v="A018720TBAA8MG"/>
    <s v="A01872 0TBAA"/>
    <s v="A01872_0TBAA_8MG-01"/>
    <n v="100"/>
    <n v="40"/>
    <n v="240"/>
    <n v="0.7"/>
    <n v="72"/>
    <n v="6"/>
    <s v="25"/>
    <m/>
    <m/>
    <n v="1"/>
    <n v="3"/>
    <n v="1"/>
    <m/>
    <n v="1"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"/>
    <s v="T-JUBIND-SLITS-A1 MAGLIETTA"/>
    <s v="A01872"/>
    <s v="0TBAA"/>
    <s v="9XX"/>
    <s v="BLACK BLACK BLACK"/>
    <s v="A018720TBAA"/>
    <s v="A018720TBAA9XX"/>
    <s v="A01872 0TBAA"/>
    <s v="A01872_0TBAA_9XX-01"/>
    <n v="100"/>
    <n v="40"/>
    <n v="200"/>
    <n v="0.7"/>
    <n v="60"/>
    <n v="5"/>
    <s v="25"/>
    <m/>
    <m/>
    <m/>
    <m/>
    <n v="4"/>
    <m/>
    <n v="1"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JUST-LS-HOOD-A6 MAGLIETTA"/>
    <s v="A01875"/>
    <s v="0PATI"/>
    <s v="9XX"/>
    <s v="BLACK BLACK BLACK"/>
    <s v="A018750PATI"/>
    <s v="A018750PATI9XX"/>
    <s v="A01875 0PATI"/>
    <s v="A01875_0PATI_9XX-01"/>
    <n v="150"/>
    <n v="60"/>
    <n v="1860"/>
    <n v="0.7"/>
    <n v="558"/>
    <n v="31"/>
    <s v="25"/>
    <m/>
    <n v="1"/>
    <n v="21"/>
    <n v="9"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REGULAR"/>
    <s v=""/>
    <x v="0"/>
    <s v="100%COTTON"/>
    <s v="T-JUST-A40 MAGLIETTA"/>
    <s v="A01973"/>
    <s v="0EDAA"/>
    <s v="9XXA"/>
    <s v="BLACK BLACK BLACK"/>
    <s v="A019730EDAA"/>
    <s v="A019730EDAA9XXA"/>
    <s v="A01973 0EDAA"/>
    <s v="A01973_0EDAA_9XXA-01"/>
    <n v="130"/>
    <n v="52"/>
    <n v="208"/>
    <n v="0.7"/>
    <n v="62.400000000000006"/>
    <n v="4"/>
    <s v="25"/>
    <m/>
    <m/>
    <m/>
    <m/>
    <n v="3"/>
    <m/>
    <n v="1"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JUST-LS-A8 MAGLIETTA"/>
    <s v="A01993"/>
    <s v="0HAYU"/>
    <s v="100"/>
    <s v="BRIGHT WHITE"/>
    <s v="A019930HAYU"/>
    <s v="A019930HAYU100"/>
    <s v="A01993 0HAYU"/>
    <s v="A01993_0HAYU_100-01"/>
    <n v="65"/>
    <n v="26"/>
    <n v="1430"/>
    <n v="0.7"/>
    <n v="429.00000000000011"/>
    <n v="55"/>
    <s v="25"/>
    <n v="10"/>
    <n v="9"/>
    <n v="18"/>
    <m/>
    <m/>
    <m/>
    <n v="18"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JUST-LS-A8 MAGLIETTA"/>
    <s v="A01993"/>
    <s v="0HAYU"/>
    <s v="9XX"/>
    <s v="BLACK BLACK BLACK"/>
    <s v="A019930HAYU"/>
    <s v="A019930HAYU9XX"/>
    <s v="A01993 0HAYU"/>
    <s v="A01993_0HAYU_9XX-01"/>
    <n v="65"/>
    <n v="26"/>
    <n v="910"/>
    <n v="0.7"/>
    <n v="273"/>
    <n v="35"/>
    <s v="25"/>
    <n v="17"/>
    <n v="13"/>
    <n v="5"/>
    <m/>
    <m/>
    <m/>
    <m/>
    <m/>
    <m/>
    <m/>
    <m/>
    <m/>
    <m/>
    <m/>
    <m/>
    <m/>
    <m/>
    <m/>
    <m/>
    <m/>
  </r>
  <r>
    <s v="0001"/>
    <x v="9"/>
    <s v="6109100010"/>
    <s v=""/>
    <s v="HOLIDAY"/>
    <s v="-"/>
    <x v="18"/>
    <s v="T-shirts"/>
    <s v="T-SHIRTS"/>
    <s v="KN"/>
    <s v="Knit"/>
    <s v="LOOSE"/>
    <s v=""/>
    <x v="0"/>
    <s v="100%COTTON"/>
    <s v="T-DELPHI-SLITS-A3 MAGLIETTA"/>
    <s v="A01996"/>
    <s v="0BDAK"/>
    <s v="9XX"/>
    <s v="BLACK BLACK BLACK"/>
    <s v="A019960BDAK"/>
    <s v="A019960BDAK9XX"/>
    <s v="A01996 0BDAK"/>
    <s v="A01996_0BDAK_9XX-01"/>
    <n v="120"/>
    <n v="48"/>
    <n v="624"/>
    <n v="0.7"/>
    <n v="187.20000000000005"/>
    <n v="13"/>
    <s v="25"/>
    <m/>
    <m/>
    <n v="5"/>
    <n v="6"/>
    <n v="1"/>
    <n v="1"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REGULAR"/>
    <s v=""/>
    <x v="0"/>
    <s v="100%COTTON"/>
    <s v="T-JUBIND-SLITS-A3 MAGLIETTA"/>
    <s v="A02001"/>
    <s v="0ADAN"/>
    <s v="9XXA"/>
    <s v="BLACK BLACK BLACK"/>
    <s v="A020010ADAN"/>
    <s v="A020010ADAN9XXA"/>
    <s v="A02001 0ADAN"/>
    <s v="A02001_0ADAN_9XXA-01"/>
    <n v="125"/>
    <n v="50"/>
    <n v="700"/>
    <n v="0.7"/>
    <n v="210.00000000000006"/>
    <n v="14"/>
    <s v="25"/>
    <m/>
    <m/>
    <n v="9"/>
    <n v="1"/>
    <n v="3"/>
    <m/>
    <n v="1"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GOS-K16 MAGLIETTA"/>
    <s v="A02070"/>
    <s v="0AAXJ"/>
    <s v="100"/>
    <s v="BRIGHT WHITE"/>
    <s v="A020700AAXJ"/>
    <s v="A020700AAXJ100"/>
    <s v="A02070 0AAXJ"/>
    <s v="A02070_0AAXJ_100-01"/>
    <n v="40"/>
    <n v="16"/>
    <n v="32"/>
    <n v="0.7"/>
    <n v="9.6000000000000014"/>
    <n v="2"/>
    <s v="25"/>
    <m/>
    <m/>
    <m/>
    <n v="1"/>
    <m/>
    <n v="1"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GOS-K16 MAGLIETTA"/>
    <s v="A02070"/>
    <s v="0AAXJ"/>
    <s v="652"/>
    <s v="HELIOTROPE"/>
    <s v="A020700AAXJ"/>
    <s v="A020700AAXJ652"/>
    <s v="A02070 0AAXJ"/>
    <s v="A02070_0AAXJ_652-01"/>
    <n v="40"/>
    <n v="16"/>
    <n v="624"/>
    <n v="0.7"/>
    <n v="187.20000000000005"/>
    <n v="39"/>
    <s v="25"/>
    <m/>
    <m/>
    <n v="20"/>
    <n v="12"/>
    <n v="7"/>
    <m/>
    <m/>
    <m/>
    <m/>
    <m/>
    <m/>
    <m/>
    <m/>
    <m/>
    <m/>
    <m/>
    <m/>
    <m/>
    <m/>
    <m/>
  </r>
  <r>
    <s v="0001"/>
    <x v="9"/>
    <s v="6109100010"/>
    <s v=""/>
    <s v="SPRING"/>
    <s v="-"/>
    <x v="18"/>
    <s v="T-shirts"/>
    <s v="T-SHIRTS"/>
    <s v="KN"/>
    <s v="Knit"/>
    <s v="SLIM"/>
    <s v=""/>
    <x v="0"/>
    <s v="100%COTTON"/>
    <s v="T-DIEGOS-K16 MAGLIETTA"/>
    <s v="A02070"/>
    <s v="0AAXJ"/>
    <s v="9XX"/>
    <s v="BLACK BLACK BLACK"/>
    <s v="A020700AAXJ"/>
    <s v="A020700AAXJ9XX"/>
    <s v="A02070 0AAXJ"/>
    <s v="A02070_0AAXJ_9XX-01"/>
    <n v="40"/>
    <n v="16"/>
    <n v="256"/>
    <n v="0.7"/>
    <n v="76.800000000000011"/>
    <n v="16"/>
    <s v="25"/>
    <m/>
    <m/>
    <n v="15"/>
    <m/>
    <n v="1"/>
    <m/>
    <m/>
    <m/>
    <m/>
    <m/>
    <m/>
    <m/>
    <m/>
    <m/>
    <m/>
    <m/>
    <m/>
    <m/>
    <m/>
    <m/>
  </r>
  <r>
    <s v="0001"/>
    <x v="9"/>
    <s v="6110209100"/>
    <s v=""/>
    <s v="HIGH SUMMER"/>
    <s v="-"/>
    <x v="18"/>
    <s v="T-shirts"/>
    <s v="T-SHIRTS"/>
    <s v="KN"/>
    <s v="Knit"/>
    <s v="REGULAR"/>
    <s v=""/>
    <x v="0"/>
    <s v="100%COTTON"/>
    <s v="T-PROD FELPA"/>
    <s v="A02287"/>
    <s v="0JBAV"/>
    <s v="9XX"/>
    <s v="BLACK BLACK BLACK"/>
    <s v="A022870JBAV"/>
    <s v="A022870JBAV9XX"/>
    <s v="A02287 0JBAV"/>
    <s v="A02287_0JBAV_9XX-01"/>
    <n v="150"/>
    <n v="60"/>
    <n v="960"/>
    <n v="0.7"/>
    <n v="288"/>
    <n v="16"/>
    <s v="25"/>
    <m/>
    <m/>
    <n v="6"/>
    <n v="10"/>
    <m/>
    <m/>
    <m/>
    <m/>
    <m/>
    <m/>
    <m/>
    <m/>
    <m/>
    <m/>
    <m/>
    <m/>
    <m/>
    <m/>
    <m/>
    <m/>
  </r>
  <r>
    <s v="0001"/>
    <x v="9"/>
    <s v="6109100010"/>
    <s v=""/>
    <s v="HIGH SUMMER"/>
    <s v="-"/>
    <x v="18"/>
    <s v="T-shirts"/>
    <s v="T-SHIRTS"/>
    <s v="KN"/>
    <s v="Knit"/>
    <s v="REGULAR"/>
    <s v=""/>
    <x v="0"/>
    <s v="100%COTTON"/>
    <s v="T-JUSTGUS MAGLIETTA"/>
    <s v="A02288"/>
    <s v="0JBAV"/>
    <s v="9XX"/>
    <s v="BLACK BLACK BLACK"/>
    <s v="A022880JBAV"/>
    <s v="A022880JBAV9XX"/>
    <s v="A02288 0JBAV"/>
    <s v="A02288_0JBAV_9XX-01"/>
    <n v="125"/>
    <n v="50"/>
    <n v="1100"/>
    <n v="0.7"/>
    <n v="330"/>
    <n v="22"/>
    <s v="25"/>
    <m/>
    <n v="10"/>
    <n v="10"/>
    <n v="2"/>
    <m/>
    <m/>
    <m/>
    <m/>
    <m/>
    <m/>
    <m/>
    <m/>
    <m/>
    <m/>
    <m/>
    <m/>
    <m/>
    <m/>
    <m/>
    <m/>
  </r>
  <r>
    <s v="0001"/>
    <x v="9"/>
    <s v="6109100090"/>
    <s v=""/>
    <s v="SUMMER"/>
    <s v="-"/>
    <x v="18"/>
    <s v="T-shirts"/>
    <s v="T-SHIRTS"/>
    <s v="KN"/>
    <s v="Knit"/>
    <s v="LOOSE"/>
    <s v=""/>
    <x v="0"/>
    <s v="100%COTTON"/>
    <s v="T-OP MAGLIETTA"/>
    <s v="A02289"/>
    <s v="0JBAV"/>
    <s v="100"/>
    <s v="BRIGHT WHITE"/>
    <s v="A022890JBAV"/>
    <s v="A022890JBAV100"/>
    <s v="A02289 0JBAV"/>
    <s v="A02289_0JBAV_100-01"/>
    <n v="70"/>
    <n v="28"/>
    <n v="1764"/>
    <n v="0.7"/>
    <n v="529.20000000000005"/>
    <n v="63"/>
    <s v="25"/>
    <m/>
    <m/>
    <n v="6"/>
    <n v="33"/>
    <n v="20"/>
    <n v="1"/>
    <n v="3"/>
    <m/>
    <m/>
    <m/>
    <m/>
    <m/>
    <m/>
    <m/>
    <m/>
    <m/>
    <m/>
    <m/>
    <m/>
    <m/>
  </r>
  <r>
    <s v="0001"/>
    <x v="9"/>
    <s v="6109100090"/>
    <s v=""/>
    <s v="SUMMER"/>
    <s v="-"/>
    <x v="18"/>
    <s v="T-shirts"/>
    <s v="T-SHIRTS"/>
    <s v="KN"/>
    <s v="Knit"/>
    <s v="LOOSE"/>
    <s v=""/>
    <x v="0"/>
    <s v="100%COTTON"/>
    <s v="T-OP MAGLIETTA"/>
    <s v="A02289"/>
    <s v="0JBAV"/>
    <s v="8MI"/>
    <s v="AQUA SKY"/>
    <s v="A022890JBAV"/>
    <s v="A022890JBAV8MI"/>
    <s v="A02289 0JBAV"/>
    <s v="A02289_0JBAV_8MI-01"/>
    <n v="70"/>
    <n v="28"/>
    <n v="28"/>
    <n v="0.7"/>
    <n v="8.4000000000000021"/>
    <n v="1"/>
    <s v="25"/>
    <m/>
    <m/>
    <m/>
    <n v="1"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LOOSE"/>
    <s v=""/>
    <x v="0"/>
    <s v="100%COTTON"/>
    <s v="T-DELPHONE MAGLIETTA"/>
    <s v="A02290"/>
    <s v="0JBAV"/>
    <s v="100"/>
    <s v="BRIGHT WHITE"/>
    <s v="A022900JBAV"/>
    <s v="A022900JBAV100"/>
    <s v="A02290 0JBAV"/>
    <s v="A02290_0JBAV_100-01"/>
    <n v="125"/>
    <n v="50"/>
    <n v="1250"/>
    <n v="0.7"/>
    <n v="375"/>
    <n v="25"/>
    <s v="25"/>
    <m/>
    <n v="3"/>
    <n v="13"/>
    <n v="9"/>
    <m/>
    <m/>
    <m/>
    <m/>
    <m/>
    <m/>
    <m/>
    <m/>
    <m/>
    <m/>
    <m/>
    <m/>
    <m/>
    <m/>
    <m/>
    <m/>
  </r>
  <r>
    <s v="0001"/>
    <x v="9"/>
    <s v="6109100010"/>
    <s v=""/>
    <s v="HIGH SUMMER"/>
    <s v="-"/>
    <x v="18"/>
    <s v="T-shirts"/>
    <s v="T-SHIRTS"/>
    <s v="KN"/>
    <s v="Knit"/>
    <s v="REGULAR"/>
    <s v=""/>
    <x v="0"/>
    <s v="100%COTTON"/>
    <s v="T-JUST-E3 MAGLIETTA"/>
    <s v="A02322"/>
    <s v="0GBBN"/>
    <s v="9XX"/>
    <s v="BLACK BLACK BLACK"/>
    <s v="A023220GBBN"/>
    <s v="A023220GBBN9XX"/>
    <s v="A02322 0GBBN"/>
    <s v="A02322_0GBBN_9XX-01"/>
    <n v="125"/>
    <n v="50"/>
    <n v="850"/>
    <n v="0.7"/>
    <n v="255"/>
    <n v="17"/>
    <s v="25"/>
    <m/>
    <n v="2"/>
    <n v="2"/>
    <m/>
    <n v="8"/>
    <n v="3"/>
    <n v="2"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"/>
    <s v="T-JUST-E2 MAGLIETTA"/>
    <s v="A02325"/>
    <s v="0KBAM"/>
    <s v="3BLA"/>
    <s v="."/>
    <s v="A023250KBAM"/>
    <s v="A023250KBAM3BLA"/>
    <s v="A02325 0KBAM"/>
    <s v="A02325_0KBAM_3BLA-01"/>
    <n v="125"/>
    <n v="50"/>
    <n v="300"/>
    <n v="0.7"/>
    <n v="90"/>
    <n v="6"/>
    <s v="25"/>
    <m/>
    <m/>
    <m/>
    <m/>
    <n v="1"/>
    <n v="4"/>
    <n v="1"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"/>
    <s v="T-JUST-E2 MAGLIETTA"/>
    <s v="A02325"/>
    <s v="0KBAM"/>
    <s v="8DHA"/>
    <s v="."/>
    <s v="A023250KBAM"/>
    <s v="A023250KBAM8DHA"/>
    <s v="A02325 0KBAM"/>
    <s v="A02325_0KBAM_8DHA-01"/>
    <n v="125"/>
    <n v="50"/>
    <n v="250"/>
    <n v="0.7"/>
    <n v="75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-E11 MAGLIETTA"/>
    <s v="A02327"/>
    <s v="0QBAE"/>
    <s v="100"/>
    <s v="BRIGHT WHITE"/>
    <s v="A023270QBAE"/>
    <s v="A023270QBAE100"/>
    <s v="A02327 0QBAE"/>
    <s v="A02327_0QBAE_100-01"/>
    <n v="50"/>
    <n v="20"/>
    <n v="500"/>
    <n v="0.7"/>
    <n v="150"/>
    <n v="25"/>
    <s v="25"/>
    <m/>
    <m/>
    <n v="11"/>
    <n v="9"/>
    <n v="5"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-E11 MAGLIETTA"/>
    <s v="A02327"/>
    <s v="0QBAE"/>
    <s v="9XX"/>
    <s v="BLACK BLACK BLACK"/>
    <s v="A023270QBAE"/>
    <s v="A023270QBAE9XX"/>
    <s v="A02327 0QBAE"/>
    <s v="A02327_0QBAE_9XX-01"/>
    <n v="50"/>
    <n v="20"/>
    <n v="260"/>
    <n v="0.7"/>
    <n v="78"/>
    <n v="13"/>
    <s v="25"/>
    <m/>
    <m/>
    <n v="2"/>
    <n v="11"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-E12 MAGLIETTA"/>
    <s v="A02328"/>
    <s v="0QBAE"/>
    <s v="100"/>
    <s v="BRIGHT WHITE"/>
    <s v="A023280QBAE"/>
    <s v="A023280QBAE100"/>
    <s v="A02328 0QBAE"/>
    <s v="A02328_0QBAE_100-01"/>
    <n v="60"/>
    <n v="24"/>
    <n v="144"/>
    <n v="0.7"/>
    <n v="43.2"/>
    <n v="6"/>
    <s v="25"/>
    <m/>
    <m/>
    <n v="5"/>
    <n v="1"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-E12 MAGLIETTA"/>
    <s v="A02328"/>
    <s v="0QBAE"/>
    <s v="9XX"/>
    <s v="BLACK BLACK BLACK"/>
    <s v="A023280QBAE"/>
    <s v="A023280QBAE9XX"/>
    <s v="A02328 0QBAE"/>
    <s v="A02328_0QBAE_9XX-01"/>
    <n v="60"/>
    <n v="24"/>
    <n v="144"/>
    <n v="0.7"/>
    <n v="43.2"/>
    <n v="6"/>
    <s v="25"/>
    <m/>
    <m/>
    <n v="6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+RIB 95%COTTON 5%ELASTANE-SPANDEX"/>
    <s v="T-DIEBIND-E1 MAGLIETTA"/>
    <s v="A02331"/>
    <s v="0QBAE"/>
    <s v="100"/>
    <s v="BRIGHT WHITE"/>
    <s v="A023310QBAE"/>
    <s v="A023310QBAE100"/>
    <s v="A02331 0QBAE"/>
    <s v="A02331_0QBAE_100-01"/>
    <n v="70"/>
    <n v="28"/>
    <n v="140"/>
    <n v="0.7"/>
    <n v="42"/>
    <n v="5"/>
    <s v="25"/>
    <m/>
    <m/>
    <n v="5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+RIB 95%COTTON 5%ELASTANE-SPANDEX"/>
    <s v="T-DIEBIND-E1 MAGLIETTA"/>
    <s v="A02331"/>
    <s v="0QBAE"/>
    <s v="9XX"/>
    <s v="BLACK BLACK BLACK"/>
    <s v="A023310QBAE"/>
    <s v="A023310QBAE9XX"/>
    <s v="A02331 0QBAE"/>
    <s v="A02331_0QBAE_9XX-01"/>
    <n v="70"/>
    <n v="28"/>
    <n v="28"/>
    <n v="0.7"/>
    <n v="8.4000000000000021"/>
    <n v="1"/>
    <s v="25"/>
    <m/>
    <m/>
    <n v="1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BIND-SLITS-E1 MAGLIETTA"/>
    <s v="A02332"/>
    <s v="0QBAE"/>
    <s v="100"/>
    <s v="BRIGHT WHITE"/>
    <s v="A023320QBAE"/>
    <s v="A023320QBAE100"/>
    <s v="A02332 0QBAE"/>
    <s v="A02332_0QBAE_100-01"/>
    <n v="90"/>
    <n v="36"/>
    <n v="612"/>
    <n v="0.7"/>
    <n v="183.60000000000002"/>
    <n v="17"/>
    <s v="25"/>
    <m/>
    <m/>
    <n v="10"/>
    <n v="7"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BIND-SLITS-E1 MAGLIETTA"/>
    <s v="A02332"/>
    <s v="0QBAE"/>
    <s v="9XX"/>
    <s v="BLACK BLACK BLACK"/>
    <s v="A023320QBAE"/>
    <s v="A023320QBAE9XX"/>
    <s v="A02332 0QBAE"/>
    <s v="A02332_0QBAE_9XX-01"/>
    <n v="90"/>
    <n v="36"/>
    <n v="108"/>
    <n v="0.7"/>
    <n v="32.400000000000006"/>
    <n v="3"/>
    <s v="25"/>
    <m/>
    <m/>
    <n v="3"/>
    <m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LOOSE"/>
    <s v=""/>
    <x v="0"/>
    <s v="100%COTTON"/>
    <s v="T-DELPHI-E1 MAGLIETTA"/>
    <s v="A02353"/>
    <s v="0TBAW"/>
    <s v="9XX"/>
    <s v="BLACK BLACK BLACK"/>
    <s v="A023530TBAW"/>
    <s v="A023530TBAW9XX"/>
    <s v="A02353 0TBAW"/>
    <s v="A02353_0TBAW_9XX-01"/>
    <n v="125"/>
    <n v="50"/>
    <n v="1100"/>
    <n v="0.7"/>
    <n v="330"/>
    <n v="22"/>
    <s v="25"/>
    <m/>
    <n v="7"/>
    <n v="15"/>
    <m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SLIM"/>
    <s v=""/>
    <x v="0"/>
    <s v="100%COTTON"/>
    <s v="T-DIEGOS-SMALLOGO MAGLIETTA"/>
    <s v="A02365"/>
    <s v="0AAXJ"/>
    <s v="100"/>
    <s v="BRIGHT WHITE"/>
    <s v="A023650AAXJ"/>
    <s v="A023650AAXJ100"/>
    <s v="A02365 0AAXJ"/>
    <s v="A02365_0AAXJ_100-01"/>
    <n v="50"/>
    <n v="20"/>
    <n v="20"/>
    <n v="0.7"/>
    <n v="6"/>
    <n v="1"/>
    <s v="25"/>
    <m/>
    <n v="1"/>
    <m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"/>
    <s v=""/>
    <x v="0"/>
    <s v="100%COTTON"/>
    <s v="T-DIEGOS-E32 MAGLIETTA"/>
    <s v="A02367"/>
    <s v="0HAYU"/>
    <s v="100"/>
    <s v="BRIGHT WHITE"/>
    <s v="A023670HAYU"/>
    <s v="A023670HAYU100"/>
    <s v="A02367 0HAYU"/>
    <s v="A02367_0HAYU_100-01"/>
    <n v="50"/>
    <n v="20"/>
    <n v="1580"/>
    <n v="0.7"/>
    <n v="474"/>
    <n v="79"/>
    <s v="25"/>
    <m/>
    <m/>
    <n v="12"/>
    <n v="13"/>
    <n v="28"/>
    <n v="18"/>
    <n v="8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E32 MAGLIETTA"/>
    <s v="A02367"/>
    <s v="0HAYU"/>
    <s v="9XX"/>
    <s v="BLACK BLACK BLACK"/>
    <s v="A023670HAYU"/>
    <s v="A023670HAYU9XX"/>
    <s v="A02367 0HAYU"/>
    <s v="A02367_0HAYU_9XX-01"/>
    <n v="50"/>
    <n v="20"/>
    <n v="2660"/>
    <n v="0.7"/>
    <n v="798.00000000000023"/>
    <n v="133"/>
    <s v="25"/>
    <m/>
    <m/>
    <n v="21"/>
    <n v="43"/>
    <n v="43"/>
    <n v="21"/>
    <n v="5"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S-E35 MAGLIETTA"/>
    <s v="A02368"/>
    <s v="0HAYU"/>
    <s v="100"/>
    <s v="BRIGHT WHITE"/>
    <s v="A023680HAYU"/>
    <s v="A023680HAYU100"/>
    <s v="A02368 0HAYU"/>
    <s v="A02368_0HAYU_100-01"/>
    <n v="50"/>
    <n v="20"/>
    <n v="280"/>
    <n v="0.7"/>
    <n v="84"/>
    <n v="14"/>
    <s v="25"/>
    <m/>
    <m/>
    <n v="5"/>
    <n v="7"/>
    <n v="1"/>
    <n v="1"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S-K39 MAGLIETTA"/>
    <s v="A02370"/>
    <s v="0AAXJ"/>
    <s v="9XX"/>
    <s v="BLACK BLACK BLACK"/>
    <s v="A023700AAXJ"/>
    <s v="A023700AAXJ9XX"/>
    <s v="A02370 0AAXJ"/>
    <s v="A02370_0AAXJ_9XX-01"/>
    <n v="40"/>
    <n v="16"/>
    <n v="128"/>
    <n v="0.7"/>
    <n v="38.400000000000006"/>
    <n v="8"/>
    <s v="25"/>
    <m/>
    <m/>
    <n v="8"/>
    <m/>
    <m/>
    <m/>
    <m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JUST-LS-A9 MAGLIETTA"/>
    <s v="A02371"/>
    <s v="0PATI"/>
    <s v="9XX"/>
    <s v="BLACK BLACK BLACK"/>
    <s v="A023710PATI"/>
    <s v="A023710PATI9XX"/>
    <s v="A02371 0PATI"/>
    <s v="A02371_0PATI_9XX-01"/>
    <n v="90"/>
    <n v="36"/>
    <n v="468"/>
    <n v="0.7"/>
    <n v="140.40000000000003"/>
    <n v="13"/>
    <s v="25"/>
    <m/>
    <m/>
    <n v="13"/>
    <m/>
    <m/>
    <m/>
    <m/>
    <m/>
    <m/>
    <m/>
    <m/>
    <m/>
    <m/>
    <m/>
    <m/>
    <m/>
    <m/>
    <m/>
    <m/>
    <m/>
  </r>
  <r>
    <s v="0001"/>
    <x v="9"/>
    <s v="6110209100"/>
    <s v=""/>
    <s v="HOLIDAY"/>
    <s v="-"/>
    <x v="18"/>
    <s v="T-shirts"/>
    <s v="T-SHIRTS"/>
    <s v="KN"/>
    <s v="Knit"/>
    <s v="REGULAR"/>
    <s v=""/>
    <x v="0"/>
    <s v="100%COTTON"/>
    <s v="T-FONTAL-LS-HOOD MAGLIETTA"/>
    <s v="A02373"/>
    <s v="0HAXP"/>
    <s v="9XX"/>
    <s v="BLACK BLACK BLACK"/>
    <s v="A023730HAXP"/>
    <s v="A023730HAXP9XX"/>
    <s v="A02373 0HAXP"/>
    <s v="A02373_0HAXP_9XX-01"/>
    <n v="120"/>
    <n v="48"/>
    <n v="576"/>
    <n v="0.7"/>
    <n v="172.8"/>
    <n v="12"/>
    <s v="25"/>
    <m/>
    <m/>
    <n v="4"/>
    <n v="3"/>
    <m/>
    <m/>
    <n v="3"/>
    <n v="2"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37 MAGLIETTA"/>
    <s v="A02375"/>
    <s v="0AAXJ"/>
    <s v="100"/>
    <s v="BRIGHT WHITE"/>
    <s v="A023750AAXJ"/>
    <s v="A023750AAXJ100"/>
    <s v="A02375 0AAXJ"/>
    <s v="A02375_0AAXJ_100-01"/>
    <n v="40"/>
    <n v="16"/>
    <n v="1456"/>
    <n v="0.7"/>
    <n v="436.80000000000007"/>
    <n v="91"/>
    <s v="25"/>
    <m/>
    <m/>
    <n v="21"/>
    <n v="30"/>
    <n v="37"/>
    <m/>
    <n v="3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37 MAGLIETTA"/>
    <s v="A02375"/>
    <s v="0AAXJ"/>
    <s v="9XX"/>
    <s v="BLACK BLACK BLACK"/>
    <s v="A023750AAXJ"/>
    <s v="A023750AAXJ9XX"/>
    <s v="A02375 0AAXJ"/>
    <s v="A02375_0AAXJ_9XX-01"/>
    <n v="40"/>
    <n v="16"/>
    <n v="1952"/>
    <n v="0.7"/>
    <n v="585.60000000000014"/>
    <n v="122"/>
    <s v="25"/>
    <m/>
    <m/>
    <n v="20"/>
    <n v="44"/>
    <n v="41"/>
    <n v="17"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S-K38 MAGLIETTA"/>
    <s v="A02377"/>
    <s v="0AAXJ"/>
    <s v="100"/>
    <s v="BRIGHT WHITE"/>
    <s v="A023770AAXJ"/>
    <s v="A023770AAXJ100"/>
    <s v="A02377 0AAXJ"/>
    <s v="A02377_0AAXJ_100-01"/>
    <n v="40"/>
    <n v="16"/>
    <n v="992"/>
    <n v="0.7"/>
    <n v="297.60000000000002"/>
    <n v="62"/>
    <s v="25"/>
    <m/>
    <m/>
    <n v="8"/>
    <n v="22"/>
    <n v="24"/>
    <n v="8"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38 MAGLIETTA"/>
    <s v="A02377"/>
    <s v="0AAXJ"/>
    <s v="9CB"/>
    <s v="GREY MELANGE (NO BROS)"/>
    <s v="A023770AAXJ"/>
    <s v="A023770AAXJ9CB"/>
    <s v="A02377 0AAXJ"/>
    <s v="A02377_0AAXJ_9CB-01"/>
    <n v="40"/>
    <n v="16"/>
    <n v="144"/>
    <n v="0.7"/>
    <n v="43.2"/>
    <n v="9"/>
    <s v="25"/>
    <m/>
    <m/>
    <m/>
    <m/>
    <m/>
    <n v="5"/>
    <n v="4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38 MAGLIETTA"/>
    <s v="A02377"/>
    <s v="0AAXJ"/>
    <s v="9XX"/>
    <s v="BLACK BLACK BLACK"/>
    <s v="A023770AAXJ"/>
    <s v="A023770AAXJ9XX"/>
    <s v="A02377 0AAXJ"/>
    <s v="A02377_0AAXJ_9XX-01"/>
    <n v="40"/>
    <n v="16"/>
    <n v="1456"/>
    <n v="0.7"/>
    <n v="436.80000000000007"/>
    <n v="91"/>
    <s v="25"/>
    <m/>
    <m/>
    <n v="14"/>
    <n v="33"/>
    <n v="36"/>
    <n v="4"/>
    <n v="4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42 MAGLIETTA"/>
    <s v="A02381"/>
    <s v="0GRAI"/>
    <s v="100"/>
    <s v="BRIGHT WHITE"/>
    <s v="A023810GRAI"/>
    <s v="A023810GRAI100"/>
    <s v="A02381 0GRAI"/>
    <s v="A02381_0GRAI_100-01"/>
    <n v="45"/>
    <n v="18"/>
    <n v="126"/>
    <n v="0.7"/>
    <n v="37.800000000000011"/>
    <n v="7"/>
    <s v="25"/>
    <m/>
    <m/>
    <n v="7"/>
    <m/>
    <m/>
    <m/>
    <m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42 MAGLIETTA"/>
    <s v="A02381"/>
    <s v="0GRAI"/>
    <s v="9XX"/>
    <s v="BLACK BLACK BLACK"/>
    <s v="A023810GRAI"/>
    <s v="A023810GRAI9XX"/>
    <s v="A02381 0GRAI"/>
    <s v="A02381_0GRAI_9XX-01"/>
    <n v="45"/>
    <n v="18"/>
    <n v="522"/>
    <n v="0.7"/>
    <n v="156.60000000000002"/>
    <n v="29"/>
    <s v="25"/>
    <m/>
    <m/>
    <n v="11"/>
    <n v="11"/>
    <n v="5"/>
    <m/>
    <n v="1"/>
    <n v="1"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REGULAR"/>
    <s v=""/>
    <x v="0"/>
    <s v="100%COTTON"/>
    <s v="T-JUST-LS-A11 MAGLIETTA"/>
    <s v="A02387"/>
    <s v="0ADAN"/>
    <s v="9XXA"/>
    <s v="BLACK BLACK BLACK"/>
    <s v="A023870ADAN"/>
    <s v="A023870ADAN9XXA"/>
    <s v="A02387 0ADAN"/>
    <s v="A02387_0ADAN_9XXA-01"/>
    <n v="150"/>
    <n v="60"/>
    <n v="1500"/>
    <n v="0.7"/>
    <n v="450"/>
    <n v="25"/>
    <s v="25"/>
    <m/>
    <m/>
    <n v="5"/>
    <n v="13"/>
    <n v="4"/>
    <n v="2"/>
    <n v="1"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S-K44 MAGLIETTA"/>
    <s v="A02397"/>
    <s v="0GRAI"/>
    <s v="100"/>
    <s v="BRIGHT WHITE"/>
    <s v="A023970GRAI"/>
    <s v="A023970GRAI100"/>
    <s v="A02397 0GRAI"/>
    <s v="A02397_0GRAI_100-01"/>
    <n v="45"/>
    <n v="18"/>
    <n v="1512"/>
    <n v="0.7"/>
    <n v="453.60000000000014"/>
    <n v="84"/>
    <s v="25"/>
    <m/>
    <m/>
    <n v="12"/>
    <n v="27"/>
    <n v="32"/>
    <n v="13"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SLIM"/>
    <s v=""/>
    <x v="0"/>
    <s v="100%COTTON"/>
    <s v="T-DIEGOS-K44 MAGLIETTA"/>
    <s v="A02397"/>
    <s v="0GRAI"/>
    <s v="9XX"/>
    <s v="BLACK BLACK BLACK"/>
    <s v="A023970GRAI"/>
    <s v="A023970GRAI9XX"/>
    <s v="A02397 0GRAI"/>
    <s v="A02397_0GRAI_9XX-01"/>
    <n v="45"/>
    <n v="18"/>
    <n v="1620"/>
    <n v="0.7"/>
    <n v="486"/>
    <n v="90"/>
    <s v="25"/>
    <m/>
    <m/>
    <n v="14"/>
    <n v="27"/>
    <n v="35"/>
    <n v="14"/>
    <m/>
    <m/>
    <m/>
    <m/>
    <m/>
    <m/>
    <m/>
    <m/>
    <m/>
    <m/>
    <m/>
    <m/>
    <m/>
    <m/>
  </r>
  <r>
    <s v="0001"/>
    <x v="9"/>
    <s v="6110209100"/>
    <s v=""/>
    <s v="SUMMER"/>
    <s v="-"/>
    <x v="18"/>
    <s v="T-shirts"/>
    <s v="T-SHIRTS"/>
    <s v="KN"/>
    <s v="Knit"/>
    <s v="REGULAR"/>
    <s v=""/>
    <x v="0"/>
    <s v="100%COTTON+RIB 95%COTTON 5%ELASTANE-SPANDEX"/>
    <s v="T-JUST-LS-E1 MAGLIETTA"/>
    <s v="A02404"/>
    <s v="0QBAE"/>
    <s v="100"/>
    <s v="BRIGHT WHITE"/>
    <s v="A024040QBAE"/>
    <s v="A024040QBAE100"/>
    <s v="A02404 0QBAE"/>
    <s v="A02404_0QBAE_100-01"/>
    <n v="100"/>
    <n v="40"/>
    <n v="160"/>
    <n v="0.7"/>
    <n v="48"/>
    <n v="4"/>
    <s v="25"/>
    <m/>
    <m/>
    <n v="4"/>
    <m/>
    <m/>
    <m/>
    <m/>
    <m/>
    <m/>
    <m/>
    <m/>
    <m/>
    <m/>
    <m/>
    <m/>
    <m/>
    <m/>
    <m/>
    <m/>
    <m/>
  </r>
  <r>
    <s v="0001"/>
    <x v="9"/>
    <s v="6110209100"/>
    <s v=""/>
    <s v="SUMMER"/>
    <s v="-"/>
    <x v="18"/>
    <s v="T-shirts"/>
    <s v="T-SHIRTS"/>
    <s v="KN"/>
    <s v="Knit"/>
    <s v="REGULAR"/>
    <s v=""/>
    <x v="0"/>
    <s v="100%COTTON+RIB 95%COTTON 5%ELASTANE-SPANDEX"/>
    <s v="T-JUST-LS-E1 MAGLIETTA"/>
    <s v="A02404"/>
    <s v="0QBAE"/>
    <s v="9XX"/>
    <s v="BLACK BLACK BLACK"/>
    <s v="A024040QBAE"/>
    <s v="A024040QBAE9XX"/>
    <s v="A02404 0QBAE"/>
    <s v="A02404_0QBAE_9XX-01"/>
    <n v="100"/>
    <n v="40"/>
    <n v="1520"/>
    <n v="0.7"/>
    <n v="456"/>
    <n v="38"/>
    <s v="25"/>
    <m/>
    <m/>
    <n v="15"/>
    <n v="12"/>
    <n v="9"/>
    <n v="2"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EMB MAGLIETTA"/>
    <s v="A02405"/>
    <s v="0QBAE"/>
    <s v="51F"/>
    <s v="OLIVE NIGHT"/>
    <s v="A024050QBAE"/>
    <s v="A024050QBAE51F"/>
    <s v="A02405 0QBAE"/>
    <s v="A02405_0QBAE_51F-01"/>
    <n v="70"/>
    <n v="28"/>
    <n v="168"/>
    <n v="0.7"/>
    <n v="50.400000000000006"/>
    <n v="6"/>
    <s v="25"/>
    <m/>
    <m/>
    <n v="1"/>
    <n v="5"/>
    <m/>
    <m/>
    <m/>
    <m/>
    <m/>
    <m/>
    <m/>
    <m/>
    <m/>
    <m/>
    <m/>
    <m/>
    <m/>
    <m/>
    <m/>
    <m/>
  </r>
  <r>
    <s v="0001"/>
    <x v="9"/>
    <s v="6109100010"/>
    <s v=""/>
    <s v="SUMMER"/>
    <s v="-"/>
    <x v="18"/>
    <s v="T-shirts"/>
    <s v="T-SHIRTS"/>
    <s v="KN"/>
    <s v="Knit"/>
    <s v="REGULAR"/>
    <s v=""/>
    <x v="0"/>
    <s v="100%COTTON+RIB 95%COTTON 5%ELASTANE-SPANDEX"/>
    <s v="T-JUSTEMB MAGLIETTA"/>
    <s v="A02405"/>
    <s v="0QBAE"/>
    <s v="9XX"/>
    <s v="BLACK BLACK BLACK"/>
    <s v="A024050QBAE"/>
    <s v="A024050QBAE9XX"/>
    <s v="A02405 0QBAE"/>
    <s v="A02405_0QBAE_9XX-01"/>
    <n v="70"/>
    <n v="28"/>
    <n v="28"/>
    <n v="0.7"/>
    <n v="8.4000000000000021"/>
    <n v="1"/>
    <s v="25"/>
    <m/>
    <m/>
    <m/>
    <m/>
    <m/>
    <m/>
    <n v="1"/>
    <m/>
    <m/>
    <m/>
    <m/>
    <m/>
    <m/>
    <m/>
    <m/>
    <m/>
    <m/>
    <m/>
    <m/>
    <m/>
  </r>
  <r>
    <s v="0001"/>
    <x v="9"/>
    <s v="6110209100"/>
    <s v=""/>
    <s v="SUMMER"/>
    <s v="-"/>
    <x v="18"/>
    <s v="T-shirts"/>
    <s v="T-SHIRTS"/>
    <s v="KN"/>
    <s v="Knit"/>
    <s v="REGULAR"/>
    <s v=""/>
    <x v="0"/>
    <s v="100%COTTON"/>
    <s v="T-JUST-LS-E2 MAGLIETTA"/>
    <s v="A02436"/>
    <s v="0CATM"/>
    <s v="9XX"/>
    <s v="BLACK BLACK BLACK"/>
    <s v="A024360CATM"/>
    <s v="A024360CATM9XX"/>
    <s v="A02436 0CATM"/>
    <s v="A02436_0CATM_9XX-01"/>
    <n v="70"/>
    <n v="28"/>
    <n v="196"/>
    <n v="0.7"/>
    <n v="58.800000000000011"/>
    <n v="7"/>
    <s v="25"/>
    <m/>
    <m/>
    <n v="6"/>
    <n v="1"/>
    <m/>
    <m/>
    <m/>
    <m/>
    <m/>
    <m/>
    <m/>
    <m/>
    <m/>
    <m/>
    <m/>
    <m/>
    <m/>
    <m/>
    <m/>
    <m/>
  </r>
  <r>
    <s v="0001"/>
    <x v="9"/>
    <s v="6109100010"/>
    <s v=""/>
    <s v="HIGH SUMMER"/>
    <s v="-"/>
    <x v="18"/>
    <s v="T-shirts"/>
    <s v="T-SHIRTS"/>
    <s v="KN"/>
    <s v="Knit"/>
    <s v="REGULAR"/>
    <s v=""/>
    <x v="0"/>
    <s v="100%COTTON"/>
    <s v="T-JUST-E13 MAGLIETTA"/>
    <s v="A02479"/>
    <s v="0WBBJ"/>
    <s v="89RA"/>
    <s v="."/>
    <s v="A024790WBBJ"/>
    <s v="A024790WBBJ89RA"/>
    <s v="A02479 0WBBJ"/>
    <s v="A02479_0WBBJ_89RA-01"/>
    <n v="125"/>
    <n v="50"/>
    <n v="200"/>
    <n v="0.7"/>
    <n v="60"/>
    <n v="4"/>
    <s v="25"/>
    <m/>
    <m/>
    <m/>
    <m/>
    <m/>
    <n v="3"/>
    <n v="1"/>
    <m/>
    <m/>
    <m/>
    <m/>
    <m/>
    <m/>
    <m/>
    <m/>
    <m/>
    <m/>
    <m/>
    <m/>
    <m/>
  </r>
  <r>
    <s v="0001"/>
    <x v="9"/>
    <s v="6109100010"/>
    <s v=""/>
    <s v="RAGS"/>
    <s v="-"/>
    <x v="18"/>
    <s v="T-shirts"/>
    <s v="T-SHIRTS"/>
    <s v="KN"/>
    <s v="Knit"/>
    <s v="SLIM"/>
    <s v=""/>
    <x v="0"/>
    <s v="100%COTTON"/>
    <s v="T-DIEGOS-K45 MAGLIETTA"/>
    <s v="A02558"/>
    <s v="0AAXJ"/>
    <s v="9XX"/>
    <s v="BLACK BLACK BLACK"/>
    <s v="A025580AAXJ"/>
    <s v="A025580AAXJ9XX"/>
    <s v="A02558 0AAXJ"/>
    <s v="A02558_0AAXJ_9XX-01"/>
    <n v="40"/>
    <n v="16"/>
    <n v="96"/>
    <n v="0.7"/>
    <n v="28.800000000000011"/>
    <n v="6"/>
    <s v="25"/>
    <m/>
    <m/>
    <m/>
    <n v="4"/>
    <n v="2"/>
    <m/>
    <m/>
    <m/>
    <m/>
    <m/>
    <m/>
    <m/>
    <m/>
    <m/>
    <m/>
    <m/>
    <m/>
    <m/>
    <m/>
    <m/>
  </r>
  <r>
    <s v="0001"/>
    <x v="9"/>
    <s v="6110209100"/>
    <s v=""/>
    <s v="SPRING"/>
    <s v="-"/>
    <x v="18"/>
    <s v="T-shirts"/>
    <s v="T-SHIRTS"/>
    <s v="KN"/>
    <s v="Knit"/>
    <s v="SLIM"/>
    <s v=""/>
    <x v="0"/>
    <s v="100%COTTON"/>
    <s v="T-DIEGOS-LS-A3 MAGLIETTA"/>
    <s v="A02737"/>
    <s v="0HAYU"/>
    <s v="9XX"/>
    <s v="BLACK BLACK BLACK"/>
    <s v="A027370HAYU"/>
    <s v="A027370HAYU9XX"/>
    <s v="A02737 0HAYU"/>
    <s v="A02737_0HAYU_9XX-01"/>
    <n v="65"/>
    <n v="26"/>
    <n v="182"/>
    <n v="0.7"/>
    <n v="54.600000000000009"/>
    <n v="7"/>
    <s v="25"/>
    <n v="1"/>
    <m/>
    <m/>
    <n v="6"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SLIM"/>
    <s v=""/>
    <x v="0"/>
    <s v="100%COTTON"/>
    <s v="T-DIEGOS-B5 MAGLIETTA"/>
    <s v="A02799"/>
    <s v="0HAYU"/>
    <s v="9XX"/>
    <s v="BLACK BLACK BLACK"/>
    <s v="A027990HAYU"/>
    <s v="A027990HAYU9XX"/>
    <s v="A02799 0HAYU"/>
    <s v="A02799_0HAYU_9XX-01"/>
    <n v="50"/>
    <n v="20"/>
    <n v="40"/>
    <n v="0.7"/>
    <n v="12"/>
    <n v="2"/>
    <s v="25"/>
    <m/>
    <n v="1"/>
    <n v="1"/>
    <m/>
    <m/>
    <m/>
    <m/>
    <m/>
    <m/>
    <m/>
    <m/>
    <m/>
    <m/>
    <m/>
    <m/>
    <m/>
    <m/>
    <m/>
    <m/>
    <m/>
  </r>
  <r>
    <s v="0001"/>
    <x v="9"/>
    <s v="6109100010"/>
    <s v=""/>
    <s v="PRE-FALL"/>
    <s v="-"/>
    <x v="18"/>
    <s v="T-shirts"/>
    <s v="T-SHIRTS"/>
    <s v="KN"/>
    <s v="Knit"/>
    <s v="SLIM"/>
    <s v=""/>
    <x v="0"/>
    <s v="100%COTTON"/>
    <s v="T-DIEGOS-B7 MAGLIETTA"/>
    <s v="A02966"/>
    <s v="0HAYU"/>
    <s v="100"/>
    <s v="BRIGHT WHITE"/>
    <s v="A029660HAYU"/>
    <s v="A029660HAYU100"/>
    <s v="A02966 0HAYU"/>
    <s v="A02966_0HAYU_100-01"/>
    <n v="60"/>
    <n v="24"/>
    <n v="120"/>
    <n v="0.7"/>
    <n v="36"/>
    <n v="5"/>
    <s v="25"/>
    <m/>
    <m/>
    <m/>
    <n v="2"/>
    <n v="1"/>
    <m/>
    <n v="1"/>
    <n v="1"/>
    <m/>
    <m/>
    <m/>
    <m/>
    <m/>
    <m/>
    <m/>
    <m/>
    <m/>
    <m/>
    <m/>
    <m/>
  </r>
  <r>
    <s v="0001"/>
    <x v="9"/>
    <s v="6109100010"/>
    <s v=""/>
    <s v="FALL"/>
    <s v="-"/>
    <x v="18"/>
    <s v="T-shirts"/>
    <s v="T-SHIRTS"/>
    <s v="KN"/>
    <s v="Knit"/>
    <s v="REGULAR"/>
    <s v=""/>
    <x v="0"/>
    <s v="100%COTTON+RIB 94%COTTON 6%ELASTANE"/>
    <s v="T-HAIM MAGLIETTA"/>
    <s v="A03170"/>
    <s v="0QANW"/>
    <s v="9XX"/>
    <s v="BLACK BLACK BLACK"/>
    <s v="A031700QANW"/>
    <s v="A031700QANW9XX"/>
    <s v="A03170 0QANW"/>
    <s v="A03170_0QANW_9XX-01"/>
    <n v="90"/>
    <n v="36"/>
    <n v="180"/>
    <n v="0.7"/>
    <n v="54.000000000000014"/>
    <n v="5"/>
    <s v="25"/>
    <m/>
    <m/>
    <n v="3"/>
    <n v="1"/>
    <m/>
    <n v="1"/>
    <m/>
    <m/>
    <m/>
    <m/>
    <m/>
    <m/>
    <m/>
    <m/>
    <m/>
    <m/>
    <m/>
    <m/>
    <m/>
    <m/>
  </r>
  <r>
    <s v="0001"/>
    <x v="9"/>
    <s v="6201930000"/>
    <s v=""/>
    <s v="HOLIDAY"/>
    <s v="-"/>
    <x v="37"/>
    <s v="Winter jackets"/>
    <s v="GIUBBINI"/>
    <s v="WV"/>
    <s v="Woven"/>
    <s v="LOOSE"/>
    <s v=""/>
    <x v="0"/>
    <s v="100%NYLON+COATING100%POLYURETHANE"/>
    <s v="W-NORTH GIACCA"/>
    <s v="A01590"/>
    <s v="0ICAL"/>
    <s v="9XX"/>
    <s v="BLACK BLACK BLACK"/>
    <s v="A015900ICAL"/>
    <s v="A015900ICAL9XX"/>
    <s v="A01590 0ICAL"/>
    <s v="A01590_0ICAL_9XX-01"/>
    <n v="230"/>
    <n v="92"/>
    <n v="368"/>
    <n v="0.7"/>
    <n v="110.40000000000003"/>
    <n v="4"/>
    <s v="25"/>
    <m/>
    <m/>
    <n v="2"/>
    <n v="1"/>
    <n v="1"/>
    <m/>
    <m/>
    <m/>
    <m/>
    <m/>
    <m/>
    <m/>
    <m/>
    <m/>
    <m/>
    <m/>
    <m/>
    <m/>
    <m/>
    <m/>
  </r>
  <r>
    <s v="0001"/>
    <x v="9"/>
    <s v="6201930000"/>
    <s v=""/>
    <s v="HOLIDAY"/>
    <s v="-"/>
    <x v="37"/>
    <s v="Winter jackets"/>
    <s v="GIUBBINI"/>
    <s v="WV"/>
    <s v="Woven"/>
    <s v="REGULAR"/>
    <s v=""/>
    <x v="0"/>
    <s v="100%NYLON+COATING100%POLYURETHANE"/>
    <s v="W-SELLERS GIACCA"/>
    <s v="A01817"/>
    <s v="0ICAL"/>
    <s v="8HN"/>
    <s v="MIDNIGHT"/>
    <s v="A018170ICAL"/>
    <s v="A018170ICAL8HN"/>
    <s v="A01817 0ICAL"/>
    <s v="A01817_0ICAL_8HN-01"/>
    <n v="295"/>
    <n v="118"/>
    <n v="1770"/>
    <n v="0.7"/>
    <n v="531"/>
    <n v="15"/>
    <s v="25"/>
    <m/>
    <n v="1"/>
    <n v="2"/>
    <n v="4"/>
    <n v="7"/>
    <n v="1"/>
    <m/>
    <m/>
    <m/>
    <m/>
    <m/>
    <m/>
    <m/>
    <m/>
    <m/>
    <m/>
    <m/>
    <m/>
    <m/>
    <m/>
  </r>
  <r>
    <s v="0001"/>
    <x v="9"/>
    <s v="6201930000"/>
    <s v=""/>
    <s v="HOLIDAY"/>
    <s v="-"/>
    <x v="37"/>
    <s v="Winter jackets"/>
    <s v="GIUBBINI"/>
    <s v="WV"/>
    <s v="Woven"/>
    <s v="REGULAR"/>
    <s v=""/>
    <x v="0"/>
    <s v="100%NYLON+COATING100%POLYURETHANE"/>
    <s v="W-CRAWFORD-SHINY GIACCA"/>
    <s v="A01965"/>
    <s v="0ICAL"/>
    <s v="9XX"/>
    <s v="BLACK BLACK BLACK"/>
    <s v="A019650ICAL"/>
    <s v="A019650ICAL9XX"/>
    <s v="A01965 0ICAL"/>
    <s v="A01965_0ICAL_9XX-01"/>
    <n v="295"/>
    <n v="118"/>
    <n v="708"/>
    <n v="0.7"/>
    <n v="212.40000000000003"/>
    <n v="6"/>
    <s v="25"/>
    <m/>
    <m/>
    <n v="2"/>
    <n v="1"/>
    <n v="3"/>
    <m/>
    <m/>
    <m/>
    <m/>
    <m/>
    <m/>
    <m/>
    <m/>
    <m/>
    <m/>
    <m/>
    <m/>
    <m/>
    <m/>
    <m/>
  </r>
  <r>
    <s v="0001"/>
    <x v="9"/>
    <s v="6201110090"/>
    <s v=""/>
    <s v="HOLIDAY"/>
    <s v="-"/>
    <x v="37"/>
    <s v="Winter jackets"/>
    <s v="GIUBBINI"/>
    <s v="WV"/>
    <s v="Woven"/>
    <s v="REGULAR"/>
    <s v=""/>
    <x v="0"/>
    <s v="OUTER 77%WOOL 23%POLYAMIDE-NYLON+INNER 100%COTTON"/>
    <s v="W-COLBAX GIACCA"/>
    <s v="A02374"/>
    <s v="0ECAS"/>
    <s v="9XX"/>
    <s v="BLACK BLACK BLACK"/>
    <s v="A023740ECAS"/>
    <s v="A023740ECAS9XX"/>
    <s v="A02374 0ECAS"/>
    <s v="A02374_0ECAS_9XX-01"/>
    <n v="650"/>
    <n v="260"/>
    <n v="2340"/>
    <n v="0.7"/>
    <n v="702"/>
    <n v="9"/>
    <s v="21"/>
    <m/>
    <m/>
    <m/>
    <m/>
    <m/>
    <n v="1"/>
    <n v="7"/>
    <m/>
    <m/>
    <n v="1"/>
    <m/>
    <m/>
    <m/>
    <m/>
    <m/>
    <m/>
    <m/>
    <m/>
    <m/>
    <m/>
  </r>
  <r>
    <s v="0002"/>
    <x v="10"/>
    <s v="6204420090"/>
    <s v=""/>
    <s v="RAGS"/>
    <s v="-"/>
    <x v="19"/>
    <s v="Dresses"/>
    <s v="VESTITI"/>
    <s v="DE"/>
    <s v="Denim              "/>
    <s v="REGULAR"/>
    <s v=""/>
    <x v="1"/>
    <s v="100%COTTON"/>
    <s v="DE-BLANCHE  ABITO"/>
    <s v="00SQ98"/>
    <s v="0LASO"/>
    <s v="01"/>
    <s v="."/>
    <s v="00SQ980LASO"/>
    <s v="00SQ980LASO01"/>
    <s v="00SQ98 0LASO"/>
    <s v="00SQ98_0LASO_01-01"/>
    <n v="180"/>
    <n v="72"/>
    <n v="216"/>
    <n v="0.7"/>
    <n v="64.800000000000011"/>
    <n v="3"/>
    <s v="25"/>
    <n v="1"/>
    <n v="2"/>
    <m/>
    <m/>
    <m/>
    <m/>
    <m/>
    <m/>
    <m/>
    <m/>
    <m/>
    <m/>
    <m/>
    <m/>
    <m/>
    <m/>
    <m/>
    <m/>
    <m/>
    <m/>
  </r>
  <r>
    <s v="0002"/>
    <x v="10"/>
    <s v="6204440090"/>
    <s v=""/>
    <s v="SPRING"/>
    <s v="-"/>
    <x v="19"/>
    <s v="Dresses"/>
    <s v="VESTITI"/>
    <s v="WV"/>
    <s v="Woven"/>
    <s v="LOOSE"/>
    <s v=""/>
    <x v="1"/>
    <s v="100%LYOCELL+COTRAST 100%POLYETSER"/>
    <s v="D-SUPER-D ABITO"/>
    <s v="00SUP8"/>
    <s v="0LAVE"/>
    <s v="100"/>
    <s v="BRIGHT WHITE"/>
    <s v="00SUP80LAVE"/>
    <s v="00SUP80LAVE100"/>
    <s v="00SUP8 0LAVE"/>
    <s v="00SUP8_0LAVE_100-01"/>
    <n v="180"/>
    <n v="72"/>
    <n v="144"/>
    <n v="0.7"/>
    <n v="43.2"/>
    <n v="2"/>
    <s v="25"/>
    <n v="2"/>
    <m/>
    <m/>
    <m/>
    <m/>
    <m/>
    <m/>
    <m/>
    <m/>
    <m/>
    <m/>
    <m/>
    <m/>
    <m/>
    <m/>
    <m/>
    <m/>
    <m/>
    <m/>
    <m/>
  </r>
  <r>
    <s v="0002"/>
    <x v="10"/>
    <s v="6204440090"/>
    <s v=""/>
    <s v="SPRING"/>
    <s v="-"/>
    <x v="19"/>
    <s v="Dresses"/>
    <s v="VESTITI"/>
    <s v="WV"/>
    <s v="Woven"/>
    <s v="LOOSE"/>
    <s v=""/>
    <x v="1"/>
    <s v="100%LYOCELL+COTRAST 100%POLYETSER"/>
    <s v="D-SUPER-D ABITO"/>
    <s v="00SUP8"/>
    <s v="0LAVE"/>
    <s v="9XX"/>
    <s v="BLACK BLACK BLACK"/>
    <s v="00SUP80LAVE"/>
    <s v="00SUP80LAVE9XX"/>
    <s v="00SUP8 0LAVE"/>
    <s v="00SUP8_0LAVE_9XX-01"/>
    <n v="180"/>
    <n v="72"/>
    <n v="216"/>
    <n v="0.7"/>
    <n v="64.800000000000011"/>
    <n v="3"/>
    <s v="25"/>
    <m/>
    <n v="1"/>
    <n v="2"/>
    <m/>
    <m/>
    <m/>
    <m/>
    <m/>
    <m/>
    <m/>
    <m/>
    <m/>
    <m/>
    <m/>
    <m/>
    <m/>
    <m/>
    <m/>
    <m/>
    <m/>
  </r>
  <r>
    <s v="0002"/>
    <x v="10"/>
    <s v="6204420090"/>
    <s v="M"/>
    <s v="EDITORIAL 1"/>
    <s v="Prev"/>
    <x v="19"/>
    <s v="Dresses"/>
    <s v="VESTITI"/>
    <s v="DE"/>
    <s v="Denim              "/>
    <s v=""/>
    <s v=""/>
    <x v="1"/>
    <s v="100%COTTON"/>
    <s v="DE-REN ABITO"/>
    <s v="00SX44"/>
    <s v="084DP"/>
    <s v="01"/>
    <s v="."/>
    <s v="00SX44084DP"/>
    <s v="00SX44084DP01"/>
    <s v="00SX44 084DP"/>
    <s v="00SX44_084DP_01-01"/>
    <n v="1000"/>
    <n v="400"/>
    <n v="400"/>
    <n v="0.7"/>
    <n v="120"/>
    <n v="1"/>
    <s v="25"/>
    <m/>
    <m/>
    <n v="1"/>
    <m/>
    <m/>
    <m/>
    <m/>
    <m/>
    <m/>
    <m/>
    <m/>
    <m/>
    <m/>
    <m/>
    <m/>
    <m/>
    <m/>
    <m/>
    <m/>
    <m/>
  </r>
  <r>
    <s v="0002"/>
    <x v="10"/>
    <s v="6104420000"/>
    <s v=""/>
    <s v="FALL"/>
    <s v="-"/>
    <x v="19"/>
    <s v="Dresses"/>
    <s v="VESTITI"/>
    <s v="KN"/>
    <s v="Knit"/>
    <s v=""/>
    <s v=""/>
    <x v="1"/>
    <s v="100%COTTON+RIB 95%COTTON 5%ELASTANE-SPANDEX"/>
    <s v="D-CIOND ABITO"/>
    <s v="A00750"/>
    <s v="0NAZQ"/>
    <s v="9XX"/>
    <s v="BLACK BLACK BLACK"/>
    <s v="A007500NAZQ"/>
    <s v="A007500NAZQ9XX"/>
    <s v="A00750 0NAZQ"/>
    <s v="A00750_0NAZQ_9XX-01"/>
    <n v="180"/>
    <n v="72"/>
    <n v="216"/>
    <n v="0.7"/>
    <n v="64.800000000000011"/>
    <n v="3"/>
    <s v="25"/>
    <m/>
    <n v="2"/>
    <n v="1"/>
    <m/>
    <m/>
    <m/>
    <m/>
    <m/>
    <m/>
    <m/>
    <m/>
    <m/>
    <m/>
    <m/>
    <m/>
    <m/>
    <m/>
    <m/>
    <m/>
    <m/>
  </r>
  <r>
    <s v="0002"/>
    <x v="10"/>
    <s v="6104410000"/>
    <s v=""/>
    <s v="SPRING"/>
    <s v="-"/>
    <x v="19"/>
    <s v="Dresses"/>
    <s v="VESTITI"/>
    <s v="TR"/>
    <s v="Tricot"/>
    <s v="LOOSE"/>
    <s v=""/>
    <x v="1"/>
    <s v="100%WOOL"/>
    <s v="M-MALAYA ABITO"/>
    <s v="A04204"/>
    <s v="0DCAQ"/>
    <s v="9XX"/>
    <s v="BLACK BLACK BLACK"/>
    <s v="A042040DCAQ"/>
    <s v="A042040DCAQ9XX"/>
    <s v="A04204 0DCAQ"/>
    <s v="A04204_0DCAQ_9XX-01"/>
    <n v="225"/>
    <n v="90"/>
    <n v="450"/>
    <n v="0.7"/>
    <n v="135"/>
    <n v="5"/>
    <s v="25"/>
    <m/>
    <n v="3"/>
    <n v="2"/>
    <m/>
    <m/>
    <m/>
    <m/>
    <m/>
    <m/>
    <m/>
    <m/>
    <m/>
    <m/>
    <m/>
    <m/>
    <m/>
    <m/>
    <m/>
    <m/>
    <m/>
  </r>
  <r>
    <s v="0002"/>
    <x v="10"/>
    <s v="6104420000"/>
    <s v=""/>
    <s v="SPRING"/>
    <s v="-"/>
    <x v="19"/>
    <s v="Dresses"/>
    <s v="VESTITI"/>
    <s v="KN"/>
    <s v="Knit"/>
    <s v="LOOSE"/>
    <s v=""/>
    <x v="1"/>
    <s v="100%COTTON+CONTRAST 55%VISCOSE-RAYON 23%COTTON 22%MODAL+RIB 95%COTTON "/>
    <s v="D-TULLY ABITO"/>
    <s v="A04214"/>
    <s v="0BBAP"/>
    <s v="9XX"/>
    <s v="BLACK BLACK BLACK"/>
    <s v="A042140BBAP"/>
    <s v="A042140BBAP9XX"/>
    <s v="A04214 0BBAP"/>
    <s v="A04214_0BBAP_9XX-01"/>
    <n v="160"/>
    <n v="64"/>
    <n v="64"/>
    <n v="0.7"/>
    <n v="19.200000000000003"/>
    <n v="1"/>
    <s v="25"/>
    <m/>
    <m/>
    <n v="1"/>
    <m/>
    <m/>
    <m/>
    <m/>
    <m/>
    <m/>
    <m/>
    <m/>
    <m/>
    <m/>
    <m/>
    <m/>
    <m/>
    <m/>
    <m/>
    <m/>
    <m/>
  </r>
  <r>
    <s v="0002"/>
    <x v="10"/>
    <s v="6204420090"/>
    <s v=""/>
    <s v="HOLIDAY"/>
    <s v="-"/>
    <x v="19"/>
    <s v="Dresses"/>
    <s v="VESTITI"/>
    <s v="DE"/>
    <s v="Denim              "/>
    <s v=""/>
    <s v=""/>
    <x v="1"/>
    <s v="50%COTTON 50%LYOCELL+COATING 100%POLYURETHANE"/>
    <s v="DE-VOLCANO-SX ABITO"/>
    <s v="A04230"/>
    <s v="0DDAT"/>
    <s v="02"/>
    <s v="."/>
    <s v="A042300DDAT"/>
    <s v="A042300DDAT02"/>
    <s v="A04230 0DDAT"/>
    <s v="A04230_0DDAT_02-01"/>
    <n v="295"/>
    <n v="118"/>
    <n v="708"/>
    <n v="0.7"/>
    <n v="212.40000000000003"/>
    <n v="6"/>
    <s v="25"/>
    <m/>
    <n v="6"/>
    <m/>
    <m/>
    <m/>
    <m/>
    <m/>
    <m/>
    <m/>
    <m/>
    <m/>
    <m/>
    <m/>
    <m/>
    <m/>
    <m/>
    <m/>
    <m/>
    <m/>
    <m/>
  </r>
  <r>
    <s v="0002"/>
    <x v="10"/>
    <s v="6204420090"/>
    <s v=""/>
    <s v="SPRING"/>
    <s v="-"/>
    <x v="19"/>
    <s v="Dresses"/>
    <s v="VESTITI"/>
    <s v="DE"/>
    <s v="Denim              "/>
    <s v="REGULAR"/>
    <s v=""/>
    <x v="1"/>
    <s v="100%COTTON"/>
    <s v="DE-DESY-Z1 ABITO"/>
    <s v="A04251"/>
    <s v="0ECAZ"/>
    <s v="01"/>
    <s v="."/>
    <s v="A042510ECAZ"/>
    <s v="A042510ECAZ01"/>
    <s v="A04251 0ECAZ"/>
    <s v="A04251_0ECAZ_01-01"/>
    <n v="350"/>
    <n v="140"/>
    <n v="1680"/>
    <n v="0.7"/>
    <n v="504"/>
    <n v="12"/>
    <s v="25"/>
    <m/>
    <m/>
    <n v="3"/>
    <n v="9"/>
    <m/>
    <m/>
    <m/>
    <m/>
    <m/>
    <m/>
    <m/>
    <m/>
    <m/>
    <m/>
    <m/>
    <m/>
    <m/>
    <m/>
    <m/>
    <m/>
  </r>
  <r>
    <s v="0002"/>
    <x v="10"/>
    <s v="6104440000"/>
    <s v=""/>
    <s v="HOLIDAY"/>
    <s v="-"/>
    <x v="19"/>
    <s v="Dresses"/>
    <s v="VESTITI"/>
    <s v="KN"/>
    <s v="Knit"/>
    <s v="SLIM"/>
    <s v=""/>
    <x v="1"/>
    <s v="67%VISCOSE-RAYON28%POLYAMIDE-NYLON5%ELASTANE-SPANDEX+CONT.OUT 92%POLYE"/>
    <s v="D-REKI ABITO"/>
    <s v="A04277"/>
    <s v="0JASB"/>
    <s v="9XX"/>
    <s v="BLACK BLACK BLACK"/>
    <s v="A042770JASB"/>
    <s v="A042770JASB9XX"/>
    <s v="A04277 0JASB"/>
    <s v="A04277_0JASB_9XX-01"/>
    <n v="180"/>
    <n v="72"/>
    <n v="432"/>
    <n v="0.7"/>
    <n v="129.60000000000002"/>
    <n v="6"/>
    <s v="25"/>
    <m/>
    <n v="1"/>
    <m/>
    <n v="3"/>
    <n v="2"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"/>
    <s v="D-SKIRTY ABITO"/>
    <s v="A04291"/>
    <s v="0WBAP"/>
    <s v="8MI"/>
    <s v="AQUA SKY"/>
    <s v="A042910WBAP"/>
    <s v="A042910WBAP8MI"/>
    <s v="A04291 0WBAP"/>
    <s v="A04291_0WBAP_8MI-01"/>
    <n v="225"/>
    <n v="90"/>
    <n v="90"/>
    <n v="0.7"/>
    <n v="27.000000000000007"/>
    <n v="1"/>
    <s v="25"/>
    <n v="1"/>
    <m/>
    <m/>
    <m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"/>
    <s v="D-EXTRA ABITO"/>
    <s v="A04355"/>
    <s v="0CATJ"/>
    <s v="100"/>
    <s v="BRIGHT WHITE"/>
    <s v="A043550CATJ"/>
    <s v="A043550CATJ100"/>
    <s v="A04355 0CATJ"/>
    <s v="A04355_0CATJ_100-01"/>
    <n v="100"/>
    <n v="40"/>
    <n v="40"/>
    <n v="0.7"/>
    <n v="12"/>
    <n v="1"/>
    <s v="25"/>
    <m/>
    <m/>
    <m/>
    <n v="1"/>
    <m/>
    <m/>
    <m/>
    <m/>
    <m/>
    <m/>
    <m/>
    <m/>
    <m/>
    <m/>
    <m/>
    <m/>
    <m/>
    <m/>
    <m/>
    <m/>
  </r>
  <r>
    <s v="0002"/>
    <x v="10"/>
    <s v="6104440000"/>
    <s v=""/>
    <s v="SUMMER"/>
    <s v="-"/>
    <x v="19"/>
    <s v="Dresses"/>
    <s v="VESTITI"/>
    <s v="KN"/>
    <s v="Knit"/>
    <s v="SLIM"/>
    <s v=""/>
    <x v="1"/>
    <s v="67%VISCOSE 28%NYLON 5%ELASTANE"/>
    <s v="D-HEVA ABITO"/>
    <s v="A04371"/>
    <s v="0JASB"/>
    <s v="9XX"/>
    <s v="BLACK BLACK BLACK"/>
    <s v="A043710JASB"/>
    <s v="A043710JASB9XX"/>
    <s v="A04371 0JASB"/>
    <s v="A04371_0JASB_9XX-01"/>
    <n v="175"/>
    <n v="70"/>
    <n v="350"/>
    <n v="0.7"/>
    <n v="105.00000000000003"/>
    <n v="5"/>
    <s v="25"/>
    <m/>
    <m/>
    <n v="4"/>
    <m/>
    <n v="1"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REGULAR"/>
    <s v=""/>
    <x v="1"/>
    <s v="100%COTTON"/>
    <s v="D-AISY ABITO"/>
    <s v="A04380"/>
    <s v="0EDAK"/>
    <s v="9XX"/>
    <s v="BLACK BLACK BLACK"/>
    <s v="A043800EDAK"/>
    <s v="A043800EDAK9XX"/>
    <s v="A04380 0EDAK"/>
    <s v="A04380_0EDAK_9XX-01"/>
    <n v="160"/>
    <n v="64"/>
    <n v="128"/>
    <n v="0.7"/>
    <n v="38.400000000000006"/>
    <n v="2"/>
    <s v="25"/>
    <m/>
    <n v="2"/>
    <m/>
    <m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+RIB 95%COTTON 5%ELASTANE-SPANDEX+EMBROIDERY YARN 100%POLYES"/>
    <s v="D-EASIEL ABITO"/>
    <s v="A04413"/>
    <s v="0QBAE"/>
    <s v="100"/>
    <s v="BRIGHT WHITE"/>
    <s v="A044130QBAE"/>
    <s v="A044130QBAE100"/>
    <s v="A04413 0QBAE"/>
    <s v="A04413_0QBAE_100-01"/>
    <n v="125"/>
    <n v="50"/>
    <n v="50"/>
    <n v="0.7"/>
    <n v="15"/>
    <n v="1"/>
    <s v="25"/>
    <n v="1"/>
    <m/>
    <m/>
    <m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+RIB 95%COTTON 5%ELASTANE-SPANDEX+EMBROIDERY YARN 100%POLYES"/>
    <s v="D-EASIEL ABITO"/>
    <s v="A04413"/>
    <s v="0QBAE"/>
    <s v="9XX"/>
    <s v="BLACK BLACK BLACK"/>
    <s v="A044130QBAE"/>
    <s v="A044130QBAE9XX"/>
    <s v="A04413 0QBAE"/>
    <s v="A04413_0QBAE_9XX-01"/>
    <n v="125"/>
    <n v="50"/>
    <n v="50"/>
    <n v="0.7"/>
    <n v="15"/>
    <n v="1"/>
    <s v="25"/>
    <m/>
    <m/>
    <m/>
    <n v="1"/>
    <m/>
    <m/>
    <m/>
    <m/>
    <m/>
    <m/>
    <m/>
    <m/>
    <m/>
    <m/>
    <m/>
    <m/>
    <m/>
    <m/>
    <m/>
    <m/>
  </r>
  <r>
    <s v="0002"/>
    <x v="10"/>
    <s v="6104430000"/>
    <s v=""/>
    <s v="SUMMER"/>
    <s v="-"/>
    <x v="19"/>
    <s v="Dresses"/>
    <s v="VESTITI"/>
    <s v="KN"/>
    <s v="Knit"/>
    <s v="LOOSE"/>
    <s v=""/>
    <x v="1"/>
    <s v="OUTER 83%POLYAMIDE-NYLON 17%ELASTANE-SPANDEX+INNER 95%COTTON 5%ELASTAN"/>
    <s v="D-OTTA ABITO"/>
    <s v="A04425"/>
    <s v="0QBBK"/>
    <s v="9XX"/>
    <s v="BLACK BLACK BLACK"/>
    <s v="A044250QBBK"/>
    <s v="A044250QBBK9XX"/>
    <s v="A04425 0QBBK"/>
    <s v="A04425_0QBBK_9XX-01"/>
    <n v="175"/>
    <n v="70"/>
    <n v="560"/>
    <n v="0.7"/>
    <n v="168"/>
    <n v="8"/>
    <s v="25"/>
    <m/>
    <m/>
    <n v="8"/>
    <m/>
    <m/>
    <m/>
    <m/>
    <m/>
    <m/>
    <m/>
    <m/>
    <m/>
    <m/>
    <m/>
    <m/>
    <m/>
    <m/>
    <m/>
    <m/>
    <m/>
  </r>
  <r>
    <s v="0002"/>
    <x v="10"/>
    <s v="6104420000"/>
    <s v=""/>
    <s v="HOLIDAY"/>
    <s v="-"/>
    <x v="19"/>
    <s v="Dresses"/>
    <s v="VESTITI"/>
    <s v="KN"/>
    <s v="Knit"/>
    <s v="LOOSE"/>
    <s v=""/>
    <x v="1"/>
    <s v="100%COTTON"/>
    <s v="D-ARY-R1 ABITO"/>
    <s v="A04436"/>
    <s v="0IBAB"/>
    <s v="9XX"/>
    <s v="BLACK BLACK BLACK"/>
    <s v="A044360IBAB"/>
    <s v="A044360IBAB9XX"/>
    <s v="A04436 0IBAB"/>
    <s v="A04436_0IBAB_9XX-01"/>
    <n v="195"/>
    <n v="78"/>
    <n v="312"/>
    <n v="0.7"/>
    <n v="93.600000000000023"/>
    <n v="4"/>
    <s v="25"/>
    <m/>
    <m/>
    <n v="3"/>
    <n v="1"/>
    <m/>
    <m/>
    <m/>
    <m/>
    <m/>
    <m/>
    <m/>
    <m/>
    <m/>
    <m/>
    <m/>
    <m/>
    <m/>
    <m/>
    <m/>
    <m/>
  </r>
  <r>
    <s v="0002"/>
    <x v="10"/>
    <s v="6204440090"/>
    <s v=""/>
    <s v="SPRING"/>
    <s v="-"/>
    <x v="19"/>
    <s v="Dresses"/>
    <s v="VESTITI"/>
    <s v="WV"/>
    <s v="Woven"/>
    <s v="LOOSE"/>
    <s v=""/>
    <x v="1"/>
    <s v="100%VISCOSE"/>
    <s v="D-SUPER-H-LONG ABITO"/>
    <s v="A04439"/>
    <s v="0ACAV"/>
    <s v="9XXA"/>
    <s v="BLACK BLACK BLACK"/>
    <s v="A044390ACAV"/>
    <s v="A044390ACAV9XXA"/>
    <s v="A04439 0ACAV"/>
    <s v="A04439_0ACAV_9XXA-01"/>
    <n v="195"/>
    <n v="78"/>
    <n v="858"/>
    <n v="0.7"/>
    <n v="257.40000000000009"/>
    <n v="11"/>
    <s v="25"/>
    <n v="1"/>
    <n v="2"/>
    <n v="1"/>
    <n v="6"/>
    <n v="1"/>
    <m/>
    <m/>
    <m/>
    <m/>
    <m/>
    <m/>
    <m/>
    <m/>
    <m/>
    <m/>
    <m/>
    <m/>
    <m/>
    <m/>
    <m/>
  </r>
  <r>
    <s v="0002"/>
    <x v="10"/>
    <s v="6104420000"/>
    <s v=""/>
    <s v="HOLIDAY"/>
    <s v="-"/>
    <x v="19"/>
    <s v="Dresses"/>
    <s v="VESTITI"/>
    <s v="KN"/>
    <s v="Knit"/>
    <s v="LOOSE"/>
    <s v=""/>
    <x v="1"/>
    <s v="100%COTTON+RIB 95%COTTON 5%ELASTANE-SPANDEX"/>
    <s v="D-STORM-A1 ABITO"/>
    <s v="A04443"/>
    <s v="0PAZL"/>
    <s v="9XX"/>
    <s v="BLACK BLACK BLACK"/>
    <s v="A044430PAZL"/>
    <s v="A044430PAZL9XX"/>
    <s v="A04443 0PAZL"/>
    <s v="A04443_0PAZL_9XX-01"/>
    <n v="130"/>
    <n v="52"/>
    <n v="52"/>
    <n v="0.7"/>
    <n v="15.600000000000001"/>
    <n v="1"/>
    <s v="25"/>
    <m/>
    <m/>
    <n v="1"/>
    <m/>
    <m/>
    <m/>
    <m/>
    <m/>
    <m/>
    <m/>
    <m/>
    <m/>
    <m/>
    <m/>
    <m/>
    <m/>
    <m/>
    <m/>
    <m/>
    <m/>
  </r>
  <r>
    <s v="0002"/>
    <x v="10"/>
    <s v="6104420000"/>
    <s v=""/>
    <s v="HIGH SUMMER"/>
    <s v="-"/>
    <x v="19"/>
    <s v="Dresses"/>
    <s v="VESTITI"/>
    <s v="KN"/>
    <s v="Knit"/>
    <s v="LOOSE"/>
    <s v=""/>
    <x v="1"/>
    <s v="100%COTTON"/>
    <s v="D-EXTRA-A1 ABITO"/>
    <s v="A04472"/>
    <s v="0QBBN"/>
    <s v="33VA"/>
    <s v="."/>
    <s v="A044720QBBN"/>
    <s v="A044720QBBN33VA"/>
    <s v="A04472 0QBBN"/>
    <s v="A04472_0QBBN_33VA-01"/>
    <n v="150"/>
    <n v="60"/>
    <n v="60"/>
    <n v="0.7"/>
    <n v="18"/>
    <n v="1"/>
    <s v="25"/>
    <n v="1"/>
    <m/>
    <m/>
    <m/>
    <m/>
    <m/>
    <m/>
    <m/>
    <m/>
    <m/>
    <m/>
    <m/>
    <m/>
    <m/>
    <m/>
    <m/>
    <m/>
    <m/>
    <m/>
    <m/>
  </r>
  <r>
    <s v="0002"/>
    <x v="10"/>
    <s v="6104420000"/>
    <s v=""/>
    <s v="HIGH SUMMER"/>
    <s v="-"/>
    <x v="19"/>
    <s v="Dresses"/>
    <s v="VESTITI"/>
    <s v="KN"/>
    <s v="Knit"/>
    <s v="LOOSE"/>
    <s v=""/>
    <x v="1"/>
    <s v="100%COTTON"/>
    <s v="D-EXTRA-A1 ABITO"/>
    <s v="A04472"/>
    <s v="0QBBN"/>
    <s v="63LA"/>
    <s v="."/>
    <s v="A044720QBBN"/>
    <s v="A044720QBBN63LA"/>
    <s v="A04472 0QBBN"/>
    <s v="A04472_0QBBN_63LA-01"/>
    <n v="150"/>
    <n v="60"/>
    <n v="300"/>
    <n v="0.7"/>
    <n v="90"/>
    <n v="5"/>
    <s v="25"/>
    <m/>
    <n v="5"/>
    <m/>
    <m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+CONTRAST 100%VISCOSE"/>
    <s v="D-JOLLIE ABITO"/>
    <s v="A04477"/>
    <s v="0KBAN"/>
    <s v="100"/>
    <s v="BRIGHT WHITE"/>
    <s v="A044770KBAN"/>
    <s v="A044770KBAN100"/>
    <s v="A04477 0KBAN"/>
    <s v="A04477_0KBAN_100-01"/>
    <n v="150"/>
    <n v="60"/>
    <n v="120"/>
    <n v="0.7"/>
    <n v="36"/>
    <n v="2"/>
    <s v="25"/>
    <m/>
    <n v="1"/>
    <n v="1"/>
    <m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+CONTRAST 100%VISCOSE"/>
    <s v="D-JOLLIE ABITO"/>
    <s v="A04477"/>
    <s v="0KBAN"/>
    <s v="9XX"/>
    <s v="BLACK BLACK BLACK"/>
    <s v="A044770KBAN"/>
    <s v="A044770KBAN9XX"/>
    <s v="A04477 0KBAN"/>
    <s v="A04477_0KBAN_9XX-01"/>
    <n v="150"/>
    <n v="60"/>
    <n v="180"/>
    <n v="0.7"/>
    <n v="54.000000000000014"/>
    <n v="3"/>
    <s v="25"/>
    <m/>
    <n v="1"/>
    <n v="1"/>
    <n v="1"/>
    <m/>
    <m/>
    <m/>
    <m/>
    <m/>
    <m/>
    <m/>
    <m/>
    <m/>
    <m/>
    <m/>
    <m/>
    <m/>
    <m/>
    <m/>
    <m/>
  </r>
  <r>
    <s v="0002"/>
    <x v="10"/>
    <s v="6204440090"/>
    <s v=""/>
    <s v="HIGH SUMMER"/>
    <s v="-"/>
    <x v="19"/>
    <s v="Dresses"/>
    <s v="VESTITI"/>
    <s v="WV"/>
    <s v="Woven"/>
    <s v="LOOSE"/>
    <s v=""/>
    <x v="1"/>
    <s v="100%VISCOSE-RAYON+EMBROIDERY YARN 100%POLYESTER"/>
    <s v="D-NIA-A ABITO"/>
    <s v="A04485"/>
    <s v="0EAWE"/>
    <s v="9XX"/>
    <s v="BLACK BLACK BLACK"/>
    <s v="A044850EAWE"/>
    <s v="A044850EAWE9XX"/>
    <s v="A04485 0EAWE"/>
    <s v="A04485_0EAWE_9XX-01"/>
    <n v="195"/>
    <n v="78"/>
    <n v="234"/>
    <n v="0.7"/>
    <n v="70.200000000000017"/>
    <n v="3"/>
    <s v="25"/>
    <n v="1"/>
    <m/>
    <n v="1"/>
    <n v="1"/>
    <m/>
    <m/>
    <m/>
    <m/>
    <m/>
    <m/>
    <m/>
    <m/>
    <m/>
    <m/>
    <m/>
    <m/>
    <m/>
    <m/>
    <m/>
    <m/>
  </r>
  <r>
    <s v="0002"/>
    <x v="10"/>
    <s v="6104420000"/>
    <s v=""/>
    <s v="SUMMER"/>
    <s v="-"/>
    <x v="19"/>
    <s v="Dresses"/>
    <s v="VESTITI"/>
    <s v="KN"/>
    <s v="Knit"/>
    <s v="LOOSE"/>
    <s v=""/>
    <x v="1"/>
    <s v="100%COTTON+RIB 95%COTTON 5%ELASTANE-SPANDEX"/>
    <s v="D-ORSY ABITO"/>
    <s v="A04487"/>
    <s v="0TAZM"/>
    <s v="100"/>
    <s v="BRIGHT WHITE"/>
    <s v="A044870TAZM"/>
    <s v="A044870TAZM100"/>
    <s v="A04487 0TAZM"/>
    <s v="A04487_0TAZM_100-01"/>
    <n v="195"/>
    <n v="78"/>
    <n v="156"/>
    <n v="0.7"/>
    <n v="46.800000000000011"/>
    <n v="2"/>
    <s v="25"/>
    <m/>
    <m/>
    <n v="1"/>
    <n v="1"/>
    <m/>
    <m/>
    <m/>
    <m/>
    <m/>
    <m/>
    <m/>
    <m/>
    <m/>
    <m/>
    <m/>
    <m/>
    <m/>
    <m/>
    <m/>
    <m/>
  </r>
  <r>
    <s v="0002"/>
    <x v="10"/>
    <s v="6104420000"/>
    <s v=""/>
    <s v="PRE-FALL"/>
    <s v="-"/>
    <x v="19"/>
    <s v="Dresses"/>
    <s v=""/>
    <s v="KN"/>
    <s v="Knit"/>
    <s v="LOOSE"/>
    <s v=""/>
    <x v="1"/>
    <s v="100%COTTON"/>
    <s v="D-BOWI-SMALLOGO ABITO"/>
    <s v="A04528"/>
    <s v="0CATJ"/>
    <s v="9XX"/>
    <s v="BLACK BLACK BLACK"/>
    <s v="A045280CATJ"/>
    <s v="A045280CATJ9XX"/>
    <s v="A04528 0CATJ"/>
    <s v="A04528_0CATJ_9XX-01"/>
    <n v="100"/>
    <n v="40"/>
    <n v="80"/>
    <n v="0.7"/>
    <n v="24"/>
    <n v="2"/>
    <s v="25"/>
    <n v="1"/>
    <n v="1"/>
    <m/>
    <m/>
    <m/>
    <m/>
    <m/>
    <m/>
    <m/>
    <m/>
    <m/>
    <m/>
    <m/>
    <m/>
    <m/>
    <m/>
    <m/>
    <m/>
    <m/>
    <m/>
  </r>
  <r>
    <s v="0002"/>
    <x v="10"/>
    <s v="6104420000"/>
    <s v=""/>
    <s v="PRE-FALL"/>
    <s v="-"/>
    <x v="19"/>
    <s v="Dresses"/>
    <s v="VESTITI"/>
    <s v="KN"/>
    <s v="Knit"/>
    <s v="REGULAR"/>
    <s v=""/>
    <x v="1"/>
    <s v="100%COTTON"/>
    <s v="D-BELLS ABITO"/>
    <s v="A04555"/>
    <s v="0HBAA"/>
    <s v="9XX"/>
    <s v="BLACK BLACK BLACK"/>
    <s v="A045550HBAA"/>
    <s v="A045550HBAA9XX"/>
    <s v="A04555 0HBAA"/>
    <s v="A04555_0HBAA_9XX-01"/>
    <n v="125"/>
    <n v="50"/>
    <n v="150"/>
    <n v="0.7"/>
    <n v="45"/>
    <n v="3"/>
    <s v="25"/>
    <m/>
    <m/>
    <n v="3"/>
    <m/>
    <m/>
    <m/>
    <m/>
    <m/>
    <m/>
    <m/>
    <m/>
    <m/>
    <m/>
    <m/>
    <m/>
    <m/>
    <m/>
    <m/>
    <m/>
    <m/>
  </r>
  <r>
    <s v="0002"/>
    <x v="10"/>
    <s v="6204440090"/>
    <s v=""/>
    <s v="PRE-FALL"/>
    <s v="-"/>
    <x v="19"/>
    <s v="Dresses"/>
    <s v="VESTITI"/>
    <s v="WV"/>
    <s v="Woven"/>
    <s v="REGULAR"/>
    <s v=""/>
    <x v="1"/>
    <s v="60%VISCOSE-RAYON 40%SILK+CONTRAST 50%VISCOSE-RAYON 50%SILK+CONTRAST 67"/>
    <s v="D-BIANCA ABITO"/>
    <s v="A04558"/>
    <s v="0HCAN"/>
    <s v="3BN"/>
    <s v="HAWTHORN ROSE"/>
    <s v="A045580HCAN"/>
    <s v="A045580HCAN3BN"/>
    <s v="A04558 0HCAN"/>
    <s v="A04558_0HCAN_3BN-01"/>
    <n v="350"/>
    <n v="140"/>
    <n v="560"/>
    <n v="0.7"/>
    <n v="168"/>
    <n v="4"/>
    <s v="25"/>
    <m/>
    <n v="1"/>
    <n v="2"/>
    <n v="1"/>
    <m/>
    <m/>
    <m/>
    <m/>
    <m/>
    <m/>
    <m/>
    <m/>
    <m/>
    <m/>
    <m/>
    <m/>
    <m/>
    <m/>
    <m/>
    <m/>
  </r>
  <r>
    <s v="0002"/>
    <x v="10"/>
    <s v="6204440090"/>
    <s v=""/>
    <s v="PRE-FALL"/>
    <s v="-"/>
    <x v="19"/>
    <s v="Dresses"/>
    <s v="VESTITI"/>
    <s v="WV"/>
    <s v="Woven"/>
    <s v="REGULAR"/>
    <s v=""/>
    <x v="1"/>
    <s v="50%VISCOSE 50%LINEN"/>
    <s v="D-ANGELICA ABITO"/>
    <s v="A04562"/>
    <s v="0BEAJ"/>
    <s v="51F"/>
    <s v="OLIVE NIGHT"/>
    <s v="A045620BEAJ"/>
    <s v="A045620BEAJ51F"/>
    <s v="A04562 0BEAJ"/>
    <s v="A04562_0BEAJ_51F-01"/>
    <n v="350"/>
    <n v="140"/>
    <n v="700"/>
    <n v="0.7"/>
    <n v="210.00000000000006"/>
    <n v="5"/>
    <s v="25"/>
    <m/>
    <n v="1"/>
    <n v="2"/>
    <n v="1"/>
    <n v="1"/>
    <m/>
    <m/>
    <m/>
    <m/>
    <m/>
    <m/>
    <m/>
    <m/>
    <m/>
    <m/>
    <m/>
    <m/>
    <m/>
    <m/>
    <m/>
  </r>
  <r>
    <s v="0002"/>
    <x v="10"/>
    <s v="6204440090"/>
    <s v=""/>
    <s v="PRE-FALL"/>
    <s v="-"/>
    <x v="19"/>
    <s v="Dresses"/>
    <s v="VESTITI"/>
    <s v="WV"/>
    <s v="Woven"/>
    <s v="REGULAR"/>
    <s v=""/>
    <x v="1"/>
    <s v="60%VISCOSE-RAYON 40%SILK+CONTRAST 50%VISCOSE-RAYON 50%SILK+CONTRAST 67"/>
    <s v="D-GAIA ABITO"/>
    <s v="A04580"/>
    <s v="0HCAN"/>
    <s v="9XX"/>
    <s v="BLACK BLACK BLACK"/>
    <s v="A045800HCAN"/>
    <s v="A045800HCAN9XX"/>
    <s v="A04580 0HCAN"/>
    <s v="A04580_0HCAN_9XX-01"/>
    <n v="495"/>
    <n v="198"/>
    <n v="990"/>
    <n v="0.7"/>
    <n v="297"/>
    <n v="5"/>
    <s v="25"/>
    <m/>
    <n v="1"/>
    <n v="2"/>
    <n v="1"/>
    <n v="1"/>
    <m/>
    <m/>
    <m/>
    <m/>
    <m/>
    <m/>
    <m/>
    <m/>
    <m/>
    <m/>
    <m/>
    <m/>
    <m/>
    <m/>
    <m/>
  </r>
  <r>
    <s v="0002"/>
    <x v="10"/>
    <s v="6202920090"/>
    <s v=""/>
    <s v="PRE-FALL"/>
    <s v="-"/>
    <x v="10"/>
    <s v="Jackets"/>
    <s v="GIUBBINI"/>
    <s v="DE"/>
    <s v="Denim              "/>
    <s v="REGULAR"/>
    <s v=""/>
    <x v="1"/>
    <s v="100%COTTON"/>
    <s v="DE-LIMMY GIACCA"/>
    <s v="00SPCW"/>
    <s v="0ABBK"/>
    <s v="100"/>
    <s v="BRIGHT WHITE"/>
    <s v="00SPCW0ABBK"/>
    <s v="00SPCW0ABBK100"/>
    <s v="00SPCW 0ABBK"/>
    <s v="00SPCW_0ABBK_100-01"/>
    <n v="150"/>
    <n v="60"/>
    <n v="180"/>
    <n v="0.7"/>
    <n v="54.000000000000014"/>
    <n v="3"/>
    <s v="25"/>
    <n v="1"/>
    <n v="1"/>
    <n v="1"/>
    <m/>
    <m/>
    <m/>
    <m/>
    <m/>
    <m/>
    <m/>
    <m/>
    <m/>
    <m/>
    <m/>
    <m/>
    <m/>
    <m/>
    <m/>
    <m/>
    <m/>
  </r>
  <r>
    <s v="0002"/>
    <x v="10"/>
    <s v="6202920090"/>
    <s v=""/>
    <s v="PRE-FALL"/>
    <s v="-"/>
    <x v="10"/>
    <s v="Jackets"/>
    <s v="GIUBBINI"/>
    <s v="DE"/>
    <s v="Denim              "/>
    <s v="SLIM"/>
    <s v=""/>
    <x v="1"/>
    <s v="99%COTTON 1%ELASTANE"/>
    <s v="DE-BLONDY GIACCA"/>
    <s v="00SR08"/>
    <s v="0ABBL"/>
    <s v="02"/>
    <s v="."/>
    <s v="00SR080ABBL"/>
    <s v="00SR080ABBL02"/>
    <s v="00SR08 0ABBL"/>
    <s v="00SR08_0ABBL_02-01"/>
    <n v="175"/>
    <n v="70"/>
    <n v="70"/>
    <n v="0.7"/>
    <n v="21"/>
    <n v="1"/>
    <s v="25"/>
    <m/>
    <m/>
    <m/>
    <m/>
    <n v="1"/>
    <m/>
    <m/>
    <m/>
    <m/>
    <m/>
    <m/>
    <m/>
    <m/>
    <m/>
    <m/>
    <m/>
    <m/>
    <m/>
    <m/>
    <m/>
  </r>
  <r>
    <s v="0002"/>
    <x v="10"/>
    <s v="6202930000"/>
    <s v="P"/>
    <s v="PRE-FALL"/>
    <s v="-"/>
    <x v="10"/>
    <s v="Jackets"/>
    <s v="GIUBBINI"/>
    <s v="WV"/>
    <s v="Woven"/>
    <s v=""/>
    <s v=""/>
    <x v="1"/>
    <s v="100%VISCOSE-RAYON+CONTRAST 100%POLYESTER+RIB 95%POLYESTER 5%ELASTANE-S"/>
    <s v="G-IOIO-A GIACCA"/>
    <s v="00SY4K"/>
    <s v="0LAVR"/>
    <s v="9XX"/>
    <s v="BLACK BLACK BLACK"/>
    <s v="00SY4K0LAVR"/>
    <s v="00SY4K0LAVR9XX"/>
    <s v="00SY4K 0LAVR"/>
    <s v="00SY4K_0LAVR_9XX-01"/>
    <n v="350"/>
    <n v="140"/>
    <n v="1260"/>
    <n v="0.7"/>
    <n v="378"/>
    <n v="9"/>
    <s v="25"/>
    <m/>
    <n v="5"/>
    <m/>
    <n v="4"/>
    <m/>
    <m/>
    <m/>
    <m/>
    <m/>
    <m/>
    <m/>
    <m/>
    <m/>
    <m/>
    <m/>
    <m/>
    <m/>
    <m/>
    <m/>
    <m/>
  </r>
  <r>
    <s v="0002"/>
    <x v="10"/>
    <s v="6202930000"/>
    <s v=""/>
    <s v="PRE-FALL"/>
    <s v="-"/>
    <x v="10"/>
    <s v="Jackets"/>
    <s v="GIUBBINI"/>
    <s v="WV"/>
    <s v="Woven"/>
    <s v=""/>
    <s v=""/>
    <x v="1"/>
    <s v="OUTER 100%POLYAMIDE-NYLON+INNER 100%POLYESTER+RIB 97%POLYESTER 3%ELAST"/>
    <s v="G-MANUA-REV GIACCA"/>
    <s v="A00050"/>
    <s v="0GAYS"/>
    <s v="9XX"/>
    <s v="BLACK BLACK BLACK"/>
    <s v="A000500GAYS"/>
    <s v="A000500GAYS9XX"/>
    <s v="A00050 0GAYS"/>
    <s v="A00050_0GAYS_9XX-01"/>
    <n v="280"/>
    <n v="112"/>
    <n v="336"/>
    <n v="0.7"/>
    <n v="100.80000000000001"/>
    <n v="3"/>
    <s v="25"/>
    <n v="2"/>
    <m/>
    <m/>
    <n v="1"/>
    <m/>
    <m/>
    <m/>
    <m/>
    <m/>
    <m/>
    <m/>
    <m/>
    <m/>
    <m/>
    <m/>
    <m/>
    <m/>
    <m/>
    <m/>
    <m/>
  </r>
  <r>
    <s v="0002"/>
    <x v="10"/>
    <s v="6202409019"/>
    <s v=""/>
    <s v="SPRING"/>
    <s v="-"/>
    <x v="10"/>
    <s v="Jackets"/>
    <s v="GIUBBINI"/>
    <s v="WV"/>
    <s v="Woven"/>
    <s v="LOOSE"/>
    <s v=""/>
    <x v="1"/>
    <s v="100%POLYESTER+RIB 97%POLYESTER 3%ELASTANE"/>
    <s v="G-KITTY GIACCA"/>
    <s v="A01611"/>
    <s v="0GBAY"/>
    <s v="9XXA"/>
    <s v="BLACK BLACK BLACK"/>
    <s v="A016110GBAY"/>
    <s v="A016110GBAY9XXA"/>
    <s v="A01611 0GBAY"/>
    <s v="A01611_0GBAY_9XXA-01"/>
    <n v="295"/>
    <n v="118"/>
    <n v="236"/>
    <n v="0.7"/>
    <n v="70.800000000000011"/>
    <n v="2"/>
    <s v="25"/>
    <m/>
    <n v="2"/>
    <m/>
    <m/>
    <m/>
    <m/>
    <m/>
    <m/>
    <m/>
    <m/>
    <m/>
    <m/>
    <m/>
    <m/>
    <m/>
    <m/>
    <m/>
    <m/>
    <m/>
    <m/>
  </r>
  <r>
    <s v="0002"/>
    <x v="10"/>
    <s v="6202930000"/>
    <s v=""/>
    <s v="SPRING"/>
    <s v="-"/>
    <x v="10"/>
    <s v="Jackets"/>
    <s v="GIUBBINI"/>
    <s v="WV"/>
    <s v="Woven"/>
    <s v="LOOSE"/>
    <s v=""/>
    <x v="1"/>
    <s v="52%LYOCELL 48%COTTON"/>
    <s v="G-SOJO GIACCA"/>
    <s v="A01674"/>
    <s v="0IAZX"/>
    <s v="63Y"/>
    <s v="ROYAL PURPLE"/>
    <s v="A016740IAZX"/>
    <s v="A016740IAZX63Y"/>
    <s v="A01674 0IAZX"/>
    <s v="A01674_0IAZX_63Y-01"/>
    <n v="250"/>
    <n v="100"/>
    <n v="700"/>
    <n v="0.7"/>
    <n v="210.00000000000006"/>
    <n v="7"/>
    <s v="25"/>
    <n v="1"/>
    <n v="2"/>
    <n v="4"/>
    <m/>
    <m/>
    <m/>
    <m/>
    <m/>
    <m/>
    <m/>
    <m/>
    <m/>
    <m/>
    <m/>
    <m/>
    <m/>
    <m/>
    <m/>
    <m/>
    <m/>
  </r>
  <r>
    <s v="0002"/>
    <x v="10"/>
    <s v="6211429000"/>
    <s v=""/>
    <s v="SUMMER"/>
    <s v="-"/>
    <x v="10"/>
    <s v="Jackets"/>
    <s v="GIUBBINI"/>
    <s v="WV"/>
    <s v="Woven"/>
    <s v="REGULAR"/>
    <s v=""/>
    <x v="1"/>
    <s v="100%COTTON+HOOD 82%COTTON 18%POLYESTER"/>
    <s v="G-PHYLLIS GIACCA"/>
    <s v="A04294"/>
    <s v="0EAUN"/>
    <s v="7CS"/>
    <s v="INCENSE"/>
    <s v="A042940EAUN"/>
    <s v="A042940EAUN7CS"/>
    <s v="A04294 0EAUN"/>
    <s v="A04294_0EAUN_7CS-01"/>
    <n v="395"/>
    <n v="158"/>
    <n v="1106"/>
    <n v="0.7"/>
    <n v="331.80000000000007"/>
    <n v="7"/>
    <s v="25"/>
    <m/>
    <n v="3"/>
    <n v="1"/>
    <n v="2"/>
    <n v="1"/>
    <m/>
    <m/>
    <m/>
    <m/>
    <m/>
    <m/>
    <m/>
    <m/>
    <m/>
    <m/>
    <m/>
    <m/>
    <m/>
    <m/>
    <m/>
  </r>
  <r>
    <s v="0002"/>
    <x v="10"/>
    <s v="6202131090"/>
    <s v=""/>
    <s v="SUMMER"/>
    <s v="-"/>
    <x v="10"/>
    <s v="Jackets"/>
    <s v="GIUBBINI"/>
    <s v="WV"/>
    <s v="Woven"/>
    <s v="LOOSE"/>
    <s v=""/>
    <x v="1"/>
    <s v="100%NYLON"/>
    <s v="G-NEVA GIACCA"/>
    <s v="A04295"/>
    <s v="0GBBE"/>
    <s v="51F"/>
    <s v="OLIVE NIGHT"/>
    <s v="A042950GBBE"/>
    <s v="A042950GBBE51F"/>
    <s v="A04295 0GBBE"/>
    <s v="A04295_0GBBE_51F-01"/>
    <n v="295"/>
    <n v="118"/>
    <n v="118"/>
    <n v="0.7"/>
    <n v="35.400000000000006"/>
    <n v="1"/>
    <s v="25"/>
    <n v="1"/>
    <m/>
    <m/>
    <m/>
    <m/>
    <m/>
    <m/>
    <m/>
    <m/>
    <m/>
    <m/>
    <m/>
    <m/>
    <m/>
    <m/>
    <m/>
    <m/>
    <m/>
    <m/>
    <m/>
  </r>
  <r>
    <s v="0002"/>
    <x v="10"/>
    <s v="6202139090"/>
    <s v=""/>
    <s v="HIGH SUMMER"/>
    <s v="-"/>
    <x v="10"/>
    <s v="Jackets"/>
    <s v="GIUBBINI"/>
    <s v="WV"/>
    <s v="Woven"/>
    <s v="LOOSE"/>
    <s v=""/>
    <x v="1"/>
    <s v="100%VISCOSE-RAYON+RIB 93%VISCOSE-RAYON 6%POLYESTER 1%ELASTANE-SPANDEX+"/>
    <s v="G-BESS GIACCA"/>
    <s v="A04388"/>
    <s v="0EAWE"/>
    <s v="9XX"/>
    <s v="BLACK BLACK BLACK"/>
    <s v="A043880EAWE"/>
    <s v="A043880EAWE9XX"/>
    <s v="A04388 0EAWE"/>
    <s v="A04388_0EAWE_9XX-01"/>
    <n v="495"/>
    <n v="198"/>
    <n v="990"/>
    <n v="0.7"/>
    <n v="297"/>
    <n v="5"/>
    <s v="25"/>
    <n v="3"/>
    <m/>
    <n v="2"/>
    <m/>
    <m/>
    <m/>
    <m/>
    <m/>
    <m/>
    <m/>
    <m/>
    <m/>
    <m/>
    <m/>
    <m/>
    <m/>
    <m/>
    <m/>
    <m/>
    <m/>
  </r>
  <r>
    <s v="0002"/>
    <x v="10"/>
    <s v="6202401019"/>
    <s v=""/>
    <s v="PRE-FALL"/>
    <s v="-"/>
    <x v="10"/>
    <s v="Jackets"/>
    <s v="GIUBBINI"/>
    <s v="WV"/>
    <s v="Woven"/>
    <s v="LOOSE"/>
    <s v=""/>
    <x v="1"/>
    <s v="100%POLYESTER"/>
    <s v="G-BRENT GIACCA"/>
    <s v="A04417"/>
    <s v="0LBBD"/>
    <s v="9XX"/>
    <s v="BLACK BLACK BLACK"/>
    <s v="A044170LBBD"/>
    <s v="A044170LBBD9XX"/>
    <s v="A04417 0LBBD"/>
    <s v="A04417_0LBBD_9XX-01"/>
    <n v="225"/>
    <n v="90"/>
    <n v="180"/>
    <n v="0.7"/>
    <n v="54.000000000000014"/>
    <n v="2"/>
    <s v="25"/>
    <m/>
    <m/>
    <n v="1"/>
    <m/>
    <n v="1"/>
    <m/>
    <m/>
    <m/>
    <m/>
    <m/>
    <m/>
    <m/>
    <m/>
    <m/>
    <m/>
    <m/>
    <m/>
    <m/>
    <m/>
    <m/>
  </r>
  <r>
    <s v="0002"/>
    <x v="10"/>
    <s v="6202920090"/>
    <s v=""/>
    <s v="SUMMER"/>
    <s v="-"/>
    <x v="10"/>
    <s v="Jackets"/>
    <s v="GIUBBINI"/>
    <s v="DE"/>
    <s v="Denim              "/>
    <s v="SLIM"/>
    <s v=""/>
    <x v="1"/>
    <s v="87%COTTON 13%POLYESTER"/>
    <s v="DE-NALI-SP GIACCA"/>
    <s v="A04512"/>
    <s v="0079V"/>
    <s v="01"/>
    <s v="."/>
    <s v="A045120079V"/>
    <s v="A045120079V01"/>
    <s v="A04512 0079V"/>
    <s v="A04512_0079V_01-01"/>
    <n v="250"/>
    <n v="100"/>
    <n v="400"/>
    <n v="0.7"/>
    <n v="120"/>
    <n v="4"/>
    <s v="25"/>
    <m/>
    <n v="3"/>
    <n v="1"/>
    <m/>
    <m/>
    <m/>
    <m/>
    <m/>
    <m/>
    <m/>
    <m/>
    <m/>
    <m/>
    <m/>
    <m/>
    <m/>
    <m/>
    <m/>
    <m/>
    <m/>
  </r>
  <r>
    <s v="0002"/>
    <x v="10"/>
    <s v="6202920090"/>
    <s v=""/>
    <s v="PRE-FALL"/>
    <s v="-"/>
    <x v="10"/>
    <s v="Jackets"/>
    <s v="GIUBBINI"/>
    <s v="WV"/>
    <s v="Woven"/>
    <s v="REGULAR"/>
    <s v=""/>
    <x v="1"/>
    <s v="100%COTTON+EMBROIDERY YARN 100%POLYESTER"/>
    <s v="G-CLAUDIA-CMF GIACCA"/>
    <s v="A04639"/>
    <s v="0EEAG"/>
    <s v="79R"/>
    <s v="KANGAROO"/>
    <s v="A046390EEAG"/>
    <s v="A046390EEAG79R"/>
    <s v="A04639 0EEAG"/>
    <s v="A04639_0EEAG_79R-01"/>
    <n v="350"/>
    <n v="140"/>
    <n v="560"/>
    <n v="0.7"/>
    <n v="168"/>
    <n v="4"/>
    <s v="25"/>
    <n v="1"/>
    <n v="1"/>
    <n v="2"/>
    <m/>
    <m/>
    <m/>
    <m/>
    <m/>
    <m/>
    <m/>
    <m/>
    <m/>
    <m/>
    <m/>
    <m/>
    <m/>
    <m/>
    <m/>
    <m/>
    <m/>
  </r>
  <r>
    <s v="0002"/>
    <x v="10"/>
    <s v="6202401019"/>
    <s v=""/>
    <s v="PRE-FALL"/>
    <s v="-"/>
    <x v="10"/>
    <s v="Jackets"/>
    <s v="GIUBBINI"/>
    <s v="WV"/>
    <s v="Woven"/>
    <s v="LOOSE"/>
    <s v=""/>
    <x v="1"/>
    <s v="100%POLYESTER+RIB 83%VISCOSE-RAYON 15%POLYESTER 2%ELASTANE-SPANDEX+EMB"/>
    <s v="G-FRANK-HB GIACCA"/>
    <s v="A04808"/>
    <s v="0JCAL"/>
    <s v="9XX"/>
    <s v="BLACK BLACK BLACK"/>
    <s v="A048080JCAL"/>
    <s v="A048080JCAL9XX"/>
    <s v="A04808 0JCAL"/>
    <s v="A04808_0JCAL_9XX-01"/>
    <n v="350"/>
    <n v="140"/>
    <n v="420"/>
    <n v="0.7"/>
    <n v="126"/>
    <n v="3"/>
    <s v="25"/>
    <n v="1"/>
    <m/>
    <n v="2"/>
    <m/>
    <m/>
    <m/>
    <m/>
    <m/>
    <m/>
    <m/>
    <m/>
    <m/>
    <m/>
    <m/>
    <m/>
    <m/>
    <m/>
    <m/>
    <m/>
    <m/>
  </r>
  <r>
    <s v="0002"/>
    <x v="10"/>
    <s v="6211439000"/>
    <s v=""/>
    <s v="PRE-FALL"/>
    <s v="-"/>
    <x v="24"/>
    <s v="Jumpsuits"/>
    <s v="TUTE"/>
    <s v="WV"/>
    <s v="Woven"/>
    <s v="REGULAR"/>
    <s v=""/>
    <x v="1"/>
    <s v="50%VISCOSE 50%LINEN"/>
    <s v="J-ASTRID TUTA"/>
    <s v="A04560"/>
    <s v="0BEAJ"/>
    <s v="51F"/>
    <s v="OLIVE NIGHT"/>
    <s v="A045600BEAJ"/>
    <s v="A045600BEAJ51F"/>
    <s v="A04560 0BEAJ"/>
    <s v="A04560_0BEAJ_51F-01"/>
    <n v="350"/>
    <n v="140"/>
    <n v="420"/>
    <n v="0.7"/>
    <n v="126"/>
    <n v="3"/>
    <s v="25"/>
    <m/>
    <n v="1"/>
    <n v="1"/>
    <n v="1"/>
    <m/>
    <m/>
    <m/>
    <m/>
    <m/>
    <m/>
    <m/>
    <m/>
    <m/>
    <m/>
    <m/>
    <m/>
    <m/>
    <m/>
    <m/>
    <m/>
  </r>
  <r>
    <s v="0002"/>
    <x v="10"/>
    <s v="6211429000"/>
    <s v=""/>
    <s v="PRE-FALL"/>
    <s v="-"/>
    <x v="24"/>
    <s v="Jumpsuits"/>
    <s v="TUTE"/>
    <s v="WV"/>
    <s v="Woven"/>
    <s v=""/>
    <s v=""/>
    <x v="1"/>
    <s v="100%COTTON+CONTRAST 80%POLYESTER 20%COTTON"/>
    <s v="J-MARTY-A TUTA"/>
    <s v="A04924"/>
    <s v="0KBAW"/>
    <s v="7DR"/>
    <s v="STUCCO"/>
    <s v="A049240KBAW"/>
    <s v="A049240KBAW7DR"/>
    <s v="A04924 0KBAW"/>
    <s v="A04924_0KBAW_7DR-01"/>
    <n v="325"/>
    <n v="130"/>
    <n v="520"/>
    <n v="0.7"/>
    <n v="156"/>
    <n v="4"/>
    <s v="25"/>
    <m/>
    <m/>
    <n v="2"/>
    <n v="1"/>
    <n v="1"/>
    <m/>
    <m/>
    <m/>
    <m/>
    <m/>
    <m/>
    <m/>
    <m/>
    <m/>
    <m/>
    <m/>
    <m/>
    <m/>
    <m/>
    <m/>
  </r>
  <r>
    <s v="0002"/>
    <x v="10"/>
    <s v="6110209900"/>
    <s v=""/>
    <s v="PRE-FALL"/>
    <s v="-"/>
    <x v="33"/>
    <s v="Knitwear"/>
    <s v="KNITWEAR"/>
    <s v="TR"/>
    <s v="Tricot"/>
    <s v="REGULAR"/>
    <s v=""/>
    <x v="1"/>
    <s v="70%COTTON 30%NYLON"/>
    <s v="M-JONGE MAGLIA"/>
    <s v="A00597"/>
    <s v="0GAYW"/>
    <s v="5IQ"/>
    <s v="BALSAM"/>
    <s v="A005970GAYW"/>
    <s v="A005970GAYW5IQ"/>
    <s v="A00597 0GAYW"/>
    <s v="A00597_0GAYW_5IQ-01"/>
    <n v="220"/>
    <n v="88"/>
    <n v="88"/>
    <n v="0.7"/>
    <n v="26.400000000000006"/>
    <n v="1"/>
    <s v="25"/>
    <m/>
    <m/>
    <n v="1"/>
    <m/>
    <m/>
    <m/>
    <m/>
    <m/>
    <m/>
    <m/>
    <m/>
    <m/>
    <m/>
    <m/>
    <m/>
    <m/>
    <m/>
    <m/>
    <m/>
    <m/>
  </r>
  <r>
    <s v="0002"/>
    <x v="10"/>
    <s v="6110209900"/>
    <s v=""/>
    <s v="PRE-FALL"/>
    <s v="-"/>
    <x v="33"/>
    <s v="Knitwear"/>
    <s v="KNITWEAR"/>
    <s v="TR"/>
    <s v="Tricot"/>
    <s v="LOOSE"/>
    <s v=""/>
    <x v="1"/>
    <s v="70%COTTON 30%NYLON"/>
    <s v="M-INDIANA MAGLIA"/>
    <s v="A00599"/>
    <s v="0GAYW"/>
    <s v="3AF"/>
    <s v="RAPTURE ROSE"/>
    <s v="A005990GAYW"/>
    <s v="A005990GAYW3AF"/>
    <s v="A00599 0GAYW"/>
    <s v="A00599_0GAYW_3AF-01"/>
    <n v="250"/>
    <n v="100"/>
    <n v="800"/>
    <n v="0.7"/>
    <n v="240"/>
    <n v="8"/>
    <s v="25"/>
    <n v="3"/>
    <n v="1"/>
    <n v="4"/>
    <m/>
    <m/>
    <m/>
    <m/>
    <m/>
    <m/>
    <m/>
    <m/>
    <m/>
    <m/>
    <m/>
    <m/>
    <m/>
    <m/>
    <m/>
    <m/>
    <m/>
  </r>
  <r>
    <s v="0002"/>
    <x v="10"/>
    <s v="6110209900"/>
    <s v=""/>
    <s v="PRE-FALL"/>
    <s v="-"/>
    <x v="33"/>
    <s v="Knitwear"/>
    <s v="KNITWEAR"/>
    <s v="TR"/>
    <s v="Tricot"/>
    <s v="LOOSE"/>
    <s v=""/>
    <x v="1"/>
    <s v="70%COTTON 30%NYLON"/>
    <s v="M-INDIANA MAGLIA"/>
    <s v="A00599"/>
    <s v="0GAYW"/>
    <s v="5IQ"/>
    <s v="BALSAM"/>
    <s v="A005990GAYW"/>
    <s v="A005990GAYW5IQ"/>
    <s v="A00599 0GAYW"/>
    <s v="A00599_0GAYW_5IQ-01"/>
    <n v="250"/>
    <n v="100"/>
    <n v="500"/>
    <n v="0.7"/>
    <n v="150"/>
    <n v="5"/>
    <s v="25"/>
    <n v="4"/>
    <m/>
    <n v="1"/>
    <m/>
    <m/>
    <m/>
    <m/>
    <m/>
    <m/>
    <m/>
    <m/>
    <m/>
    <m/>
    <m/>
    <m/>
    <m/>
    <m/>
    <m/>
    <m/>
    <m/>
  </r>
  <r>
    <s v="0002"/>
    <x v="10"/>
    <s v="6110309900"/>
    <s v=""/>
    <s v="SPRING"/>
    <s v="-"/>
    <x v="33"/>
    <s v="Knitwear"/>
    <s v="KNITWEAR"/>
    <s v="TR"/>
    <s v="Tricot"/>
    <s v="REGULAR"/>
    <s v=""/>
    <x v="1"/>
    <s v="59%VISCOSE-RAYON 25%POLYESTER 6%WOOL 6%POLYAMIDE-NYLON 3%ACRYLIC 1%COT"/>
    <s v="M-MYSTIC MAGLIA"/>
    <s v="A04205"/>
    <s v="0DCAR"/>
    <s v="9XX"/>
    <s v="BLACK BLACK BLACK"/>
    <s v="A042050DCAR"/>
    <s v="A042050DCAR9XX"/>
    <s v="A04205 0DCAR"/>
    <s v="A04205_0DCAR_9XX-01"/>
    <n v="250"/>
    <n v="100"/>
    <n v="1500"/>
    <n v="0.7"/>
    <n v="450"/>
    <n v="15"/>
    <s v="25"/>
    <n v="3"/>
    <n v="1"/>
    <n v="2"/>
    <n v="7"/>
    <n v="2"/>
    <m/>
    <m/>
    <m/>
    <m/>
    <m/>
    <m/>
    <m/>
    <m/>
    <m/>
    <m/>
    <m/>
    <m/>
    <m/>
    <m/>
    <m/>
  </r>
  <r>
    <s v="0002"/>
    <x v="10"/>
    <s v="6110309900"/>
    <s v=""/>
    <s v="SUMMER"/>
    <s v="-"/>
    <x v="33"/>
    <s v="Knitwear"/>
    <s v="KNITWEAR"/>
    <s v="TR"/>
    <s v="Tricot"/>
    <s v="REGULAR"/>
    <s v=""/>
    <x v="1"/>
    <s v="48%POLYESTER 38%VISCOSE-RAYON 12%POLYAMIDE-NYLON 2%ELASTANE-SPANDEX+RI"/>
    <s v="M-MALI MAGLIA"/>
    <s v="A04325"/>
    <s v="0CCAX"/>
    <s v="9XX"/>
    <s v="BLACK BLACK BLACK"/>
    <s v="A043250CCAX"/>
    <s v="A043250CCAX9XX"/>
    <s v="A04325 0CCAX"/>
    <s v="A04325_0CCAX_9XX-01"/>
    <n v="195"/>
    <n v="78"/>
    <n v="546"/>
    <n v="0.7"/>
    <n v="163.80000000000001"/>
    <n v="7"/>
    <s v="25"/>
    <m/>
    <m/>
    <m/>
    <n v="4"/>
    <n v="3"/>
    <m/>
    <m/>
    <m/>
    <m/>
    <m/>
    <m/>
    <m/>
    <m/>
    <m/>
    <m/>
    <m/>
    <m/>
    <m/>
    <m/>
    <m/>
  </r>
  <r>
    <s v="0002"/>
    <x v="10"/>
    <s v="6110209900"/>
    <s v=""/>
    <s v="SUMMER"/>
    <s v="-"/>
    <x v="33"/>
    <s v="Knitwear"/>
    <s v="KNITWEAR"/>
    <s v="TR"/>
    <s v="Tricot"/>
    <s v="LOOSE"/>
    <s v=""/>
    <x v="1"/>
    <s v="80%COTTON 20%NYLON"/>
    <s v="M-ONYX MAGLIA"/>
    <s v="A04326"/>
    <s v="0CCAY"/>
    <s v="9XX"/>
    <s v="BLACK BLACK BLACK"/>
    <s v="A043260CCAY"/>
    <s v="A043260CCAY9XX"/>
    <s v="A04326 0CCAY"/>
    <s v="A04326_0CCAY_9XX-01"/>
    <n v="225"/>
    <n v="90"/>
    <n v="270"/>
    <n v="0.7"/>
    <n v="81"/>
    <n v="3"/>
    <s v="25"/>
    <m/>
    <m/>
    <n v="1"/>
    <n v="2"/>
    <m/>
    <m/>
    <m/>
    <m/>
    <m/>
    <m/>
    <m/>
    <m/>
    <m/>
    <m/>
    <m/>
    <m/>
    <m/>
    <m/>
    <m/>
    <m/>
  </r>
  <r>
    <s v="0002"/>
    <x v="10"/>
    <s v="6110209900"/>
    <s v=""/>
    <s v="SUMMER"/>
    <s v="-"/>
    <x v="33"/>
    <s v="Knitwear"/>
    <s v="KNITWEAR"/>
    <s v="TR"/>
    <s v="Tricot"/>
    <s v="LOOSE"/>
    <s v=""/>
    <x v="1"/>
    <s v="80%COTTON 20%NYLON"/>
    <s v="M-SILICON MAGLIA"/>
    <s v="A04328"/>
    <s v="0CCAY"/>
    <s v="9XX"/>
    <s v="BLACK BLACK BLACK"/>
    <s v="A043280CCAY"/>
    <s v="A043280CCAY9XX"/>
    <s v="A04328 0CCAY"/>
    <s v="A04328_0CCAY_9XX-01"/>
    <n v="175"/>
    <n v="70"/>
    <n v="350"/>
    <n v="0.7"/>
    <n v="105.00000000000003"/>
    <n v="5"/>
    <s v="25"/>
    <n v="1"/>
    <n v="1"/>
    <n v="3"/>
    <m/>
    <m/>
    <m/>
    <m/>
    <m/>
    <m/>
    <m/>
    <m/>
    <m/>
    <m/>
    <m/>
    <m/>
    <m/>
    <m/>
    <m/>
    <m/>
    <m/>
  </r>
  <r>
    <s v="0002"/>
    <x v="10"/>
    <s v="4203100000"/>
    <s v=""/>
    <s v="RAGS"/>
    <s v="-"/>
    <x v="34"/>
    <s v="Leather jackets"/>
    <s v="GIUBBINI"/>
    <s v="D1"/>
    <s v="LEATHER          "/>
    <s v="REGULAR"/>
    <s v=""/>
    <x v="1"/>
    <s v="100%LAMBSKIB LEATHER"/>
    <s v="L-SUZA  GIACCA"/>
    <s v="00SY80"/>
    <s v="0AATQ"/>
    <s v="900"/>
    <s v="CAVIAR"/>
    <s v="00SY800AATQ"/>
    <s v="00SY800AATQ900"/>
    <s v="00SY80 0AATQ"/>
    <s v="00SY80_0AATQ_900-01"/>
    <n v="750"/>
    <n v="300"/>
    <n v="600"/>
    <n v="0.7"/>
    <n v="180"/>
    <n v="2"/>
    <s v="25"/>
    <m/>
    <m/>
    <m/>
    <m/>
    <n v="2"/>
    <m/>
    <m/>
    <m/>
    <m/>
    <m/>
    <m/>
    <m/>
    <m/>
    <m/>
    <m/>
    <m/>
    <m/>
    <m/>
    <m/>
    <m/>
  </r>
  <r>
    <s v="0002"/>
    <x v="10"/>
    <s v="4203100000"/>
    <s v=""/>
    <s v="RAGS"/>
    <s v="-"/>
    <x v="34"/>
    <s v="Leather jackets"/>
    <s v="GIUBBINI"/>
    <s v="D1"/>
    <s v="LEATHER          "/>
    <s v=""/>
    <s v=""/>
    <x v="1"/>
    <s v="100%SHEEPSKIN LEATHER+APPLICATION 100%METALLIC THREAD"/>
    <s v="L-SINYA-A"/>
    <s v="00SY81"/>
    <s v="0AAWJ"/>
    <s v="900"/>
    <s v="CAVIAR"/>
    <s v="00SY810AAWJ"/>
    <s v="00SY810AAWJ900"/>
    <s v="00SY81 0AAWJ"/>
    <s v="00SY81_0AAWJ_900-01"/>
    <n v="650"/>
    <n v="260"/>
    <n v="1040"/>
    <n v="0.7"/>
    <n v="312"/>
    <n v="4"/>
    <s v="25"/>
    <n v="1"/>
    <n v="2"/>
    <n v="1"/>
    <m/>
    <m/>
    <m/>
    <m/>
    <m/>
    <m/>
    <m/>
    <m/>
    <m/>
    <m/>
    <m/>
    <m/>
    <m/>
    <m/>
    <m/>
    <m/>
    <m/>
  </r>
  <r>
    <s v="0002"/>
    <x v="10"/>
    <s v="6202930000"/>
    <s v=""/>
    <s v="HOLIDAY"/>
    <s v="-"/>
    <x v="34"/>
    <s v="Leather jackets"/>
    <s v="GIACCA"/>
    <s v="WV"/>
    <s v="Woven"/>
    <s v="SLIM"/>
    <s v=""/>
    <x v="1"/>
    <s v="100%VISCOSE-RAYON+COATING 100%POLYURETHANE+CONTRAST 100%POLYESTER+COLL"/>
    <s v="L-LEDA GIACCA"/>
    <s v="A04170"/>
    <s v="0DCAK"/>
    <s v="9XX"/>
    <s v="BLACK BLACK BLACK"/>
    <s v="A041700DCAK"/>
    <s v="A041700DCAK9XX"/>
    <s v="A04170 0DCAK"/>
    <s v="A04170_0DCAK_9XX-01"/>
    <n v="295"/>
    <n v="118"/>
    <n v="708"/>
    <n v="0.7"/>
    <n v="212.40000000000003"/>
    <n v="6"/>
    <s v="25"/>
    <n v="1"/>
    <n v="1"/>
    <n v="3"/>
    <n v="1"/>
    <m/>
    <m/>
    <m/>
    <m/>
    <m/>
    <m/>
    <m/>
    <m/>
    <m/>
    <m/>
    <m/>
    <m/>
    <m/>
    <m/>
    <m/>
    <m/>
  </r>
  <r>
    <s v="0002"/>
    <x v="10"/>
    <s v="4203100000"/>
    <s v=""/>
    <s v="SPRING"/>
    <s v="-"/>
    <x v="34"/>
    <s v="Leather jackets"/>
    <s v="GIUBBINI"/>
    <s v="D1"/>
    <s v="LEATHER          "/>
    <s v="SLIM"/>
    <s v=""/>
    <x v="1"/>
    <s v="100% SHEEPSKIN LEATHER"/>
    <s v="L-IGE-NEW-A GIACCA"/>
    <s v="A04247"/>
    <s v="0ACAW"/>
    <s v="9XX"/>
    <s v="BLACK BLACK BLACK"/>
    <s v="A042470ACAW"/>
    <s v="A042470ACAW9XX"/>
    <s v="A04247 0ACAW"/>
    <s v="A04247_0ACAW_9XX-01"/>
    <n v="550"/>
    <n v="220"/>
    <n v="660"/>
    <n v="0.7"/>
    <n v="198.00000000000006"/>
    <n v="3"/>
    <s v="25"/>
    <m/>
    <n v="1"/>
    <n v="2"/>
    <m/>
    <m/>
    <m/>
    <m/>
    <m/>
    <m/>
    <m/>
    <m/>
    <m/>
    <m/>
    <m/>
    <m/>
    <m/>
    <m/>
    <m/>
    <m/>
    <m/>
  </r>
  <r>
    <s v="0002"/>
    <x v="10"/>
    <s v="4203100000"/>
    <s v=""/>
    <s v="SUMMER"/>
    <s v="-"/>
    <x v="34"/>
    <s v="Leather jackets"/>
    <s v="GIUBBINI"/>
    <s v="D1"/>
    <s v="LEATHER          "/>
    <s v="SLIM"/>
    <s v=""/>
    <x v="1"/>
    <s v="100%SHEEPSKIN LEATHER+CONTRAST 100%COTTON"/>
    <s v="L-AURO GIACCA"/>
    <s v="A04360"/>
    <s v="0GBBG"/>
    <s v="9XX"/>
    <s v="BLACK BLACK BLACK"/>
    <s v="A043600GBBG"/>
    <s v="A043600GBBG9XX"/>
    <s v="A04360 0GBBG"/>
    <s v="A04360_0GBBG_9XX-01"/>
    <n v="575"/>
    <n v="230"/>
    <n v="230"/>
    <n v="0.7"/>
    <n v="69"/>
    <n v="1"/>
    <s v="25"/>
    <m/>
    <m/>
    <n v="1"/>
    <m/>
    <m/>
    <m/>
    <m/>
    <m/>
    <m/>
    <m/>
    <m/>
    <m/>
    <m/>
    <m/>
    <m/>
    <m/>
    <m/>
    <m/>
    <m/>
    <m/>
  </r>
  <r>
    <s v="0002"/>
    <x v="10"/>
    <s v="4203100000"/>
    <s v=""/>
    <s v="FALL"/>
    <s v="-"/>
    <x v="34"/>
    <s v="Leather jackets"/>
    <s v="GIUBBINI"/>
    <s v="D1"/>
    <s v="LEATHER          "/>
    <s v="REGULAR"/>
    <s v=""/>
    <x v="1"/>
    <s v="100%COWHIDE LEATHER+RIB 97%ACRYLIC 2%POLYAMIDE-NYLON 1%ELASTANE-SPANDE"/>
    <s v="L-TRACY GIACCA"/>
    <s v="A04740"/>
    <s v="0SDAC"/>
    <s v="9XX"/>
    <s v="BLACK BLACK BLACK"/>
    <s v="A047400SDAC"/>
    <s v="A047400SDAC9XX"/>
    <s v="A04740 0SDAC"/>
    <s v="A04740_0SDAC_9XX-01"/>
    <n v="995"/>
    <n v="398"/>
    <n v="796"/>
    <n v="0.7"/>
    <n v="238.80000000000007"/>
    <n v="2"/>
    <s v="25"/>
    <m/>
    <n v="1"/>
    <n v="1"/>
    <m/>
    <m/>
    <m/>
    <m/>
    <m/>
    <m/>
    <m/>
    <m/>
    <m/>
    <m/>
    <m/>
    <m/>
    <m/>
    <m/>
    <m/>
    <m/>
    <m/>
  </r>
  <r>
    <s v="0002"/>
    <x v="10"/>
    <s v="4203100000"/>
    <s v=""/>
    <s v="FALL"/>
    <s v="-"/>
    <x v="38"/>
    <s v="Leather skirts"/>
    <s v="GONNE"/>
    <s v="D1"/>
    <s v="LEATHER          "/>
    <s v=""/>
    <s v=""/>
    <x v="1"/>
    <s v="100% COWHIDE LEATHER"/>
    <s v="L-LIA GONNA"/>
    <s v="A04898"/>
    <s v="0SDAC"/>
    <s v="9XX"/>
    <s v="BLACK BLACK BLACK"/>
    <s v="A048980SDAC"/>
    <s v="A048980SDAC9XX"/>
    <s v="A04898 0SDAC"/>
    <s v="A04898_0SDAC_9XX-01"/>
    <n v="450"/>
    <n v="180"/>
    <n v="900"/>
    <n v="0.7"/>
    <n v="270"/>
    <n v="5"/>
    <s v="36"/>
    <m/>
    <m/>
    <m/>
    <n v="1"/>
    <n v="1"/>
    <n v="1"/>
    <n v="1"/>
    <n v="1"/>
    <m/>
    <m/>
    <m/>
    <m/>
    <m/>
    <m/>
    <m/>
    <m/>
    <m/>
    <m/>
    <m/>
    <m/>
  </r>
  <r>
    <s v="0002"/>
    <x v="10"/>
    <s v="6204699090"/>
    <s v=""/>
    <s v="PRE-FALL"/>
    <s v="-"/>
    <x v="25"/>
    <s v="Pants"/>
    <s v="PANTALONI"/>
    <s v="WV"/>
    <s v="Woven"/>
    <s v="LOOSE"/>
    <s v=""/>
    <x v="1"/>
    <s v="56%LINEN 44%COTTON"/>
    <s v="P-CONCIAS PANTALONI"/>
    <s v="A04531"/>
    <s v="0PBAJ"/>
    <s v="129"/>
    <s v="VAPOUROUS GRAY"/>
    <s v="A045310PBAJ"/>
    <s v="A045310PBAJ129"/>
    <s v="A04531 0PBAJ"/>
    <s v="A04531_0PBAJ_129-01"/>
    <n v="175"/>
    <n v="70"/>
    <n v="140"/>
    <n v="0.7"/>
    <n v="42"/>
    <n v="2"/>
    <s v="36"/>
    <m/>
    <m/>
    <m/>
    <m/>
    <m/>
    <n v="1"/>
    <n v="1"/>
    <m/>
    <m/>
    <m/>
    <m/>
    <m/>
    <m/>
    <m/>
    <m/>
    <m/>
    <m/>
    <m/>
    <m/>
    <m/>
  </r>
  <r>
    <s v="0002"/>
    <x v="10"/>
    <s v="6206300090"/>
    <s v="M"/>
    <s v="MAIN 1"/>
    <s v="Main"/>
    <x v="36"/>
    <s v="Shirts"/>
    <s v="CAMICIE"/>
    <s v="DE"/>
    <s v="Denim              "/>
    <s v=""/>
    <s v=""/>
    <x v="1"/>
    <s v="100%COTTON"/>
    <s v="DE-ROMBY CAMICIA"/>
    <s v="00SIR6"/>
    <s v="069CK"/>
    <s v="01"/>
    <s v="."/>
    <s v="00SIR6069CK"/>
    <s v="00SIR6069CK01"/>
    <s v="00SIR6 069CK"/>
    <s v="00SIR6_069CK_01-01"/>
    <n v="190"/>
    <n v="76"/>
    <n v="76"/>
    <n v="0.7"/>
    <n v="22.800000000000004"/>
    <n v="1"/>
    <s v="25"/>
    <m/>
    <m/>
    <n v="1"/>
    <m/>
    <m/>
    <m/>
    <m/>
    <m/>
    <m/>
    <m/>
    <m/>
    <m/>
    <m/>
    <m/>
    <m/>
    <m/>
    <m/>
    <m/>
    <m/>
    <m/>
  </r>
  <r>
    <s v="0002"/>
    <x v="10"/>
    <s v="6206400000"/>
    <s v=""/>
    <s v="RAGS"/>
    <s v="-"/>
    <x v="36"/>
    <s v="Shirts"/>
    <s v="CAMICIE"/>
    <s v="WV"/>
    <s v="Woven"/>
    <s v=""/>
    <s v=""/>
    <x v="1"/>
    <s v="100%LYOCELL"/>
    <s v="R-SULA-AA CAMICIA"/>
    <s v="00SQE7"/>
    <s v="RLAVE"/>
    <s v="100"/>
    <s v="BRIGHT WHITE"/>
    <s v="00SQE7RLAVE"/>
    <s v="00SQE7RLAVE100"/>
    <s v="00SQE7 RLAVE"/>
    <s v="00SQE7_RLAVE_100-01"/>
    <n v="130"/>
    <n v="52"/>
    <n v="520"/>
    <n v="0.7"/>
    <n v="156"/>
    <n v="10"/>
    <s v="25"/>
    <m/>
    <m/>
    <n v="1"/>
    <n v="3"/>
    <n v="3"/>
    <n v="3"/>
    <m/>
    <m/>
    <m/>
    <m/>
    <m/>
    <m/>
    <m/>
    <m/>
    <m/>
    <m/>
    <m/>
    <m/>
    <m/>
    <m/>
  </r>
  <r>
    <s v="0002"/>
    <x v="10"/>
    <s v="6206400000"/>
    <s v=""/>
    <s v="RAGS"/>
    <s v="-"/>
    <x v="36"/>
    <s v="Shirts"/>
    <s v="CAMICIE"/>
    <s v="WV"/>
    <s v="Woven"/>
    <s v=""/>
    <s v=""/>
    <x v="1"/>
    <s v="100%LYOCELL"/>
    <s v="R-SULA-AA CAMICIA"/>
    <s v="00SQE7"/>
    <s v="RLAVE"/>
    <s v="9XX"/>
    <s v="BLACK BLACK BLACK"/>
    <s v="00SQE7RLAVE"/>
    <s v="00SQE7RLAVE9XX"/>
    <s v="00SQE7 RLAVE"/>
    <s v="00SQE7_RLAVE_9XX-01"/>
    <n v="130"/>
    <n v="52"/>
    <n v="728"/>
    <n v="0.7"/>
    <n v="218.40000000000003"/>
    <n v="14"/>
    <s v="25"/>
    <m/>
    <n v="5"/>
    <n v="1"/>
    <n v="2"/>
    <n v="5"/>
    <n v="1"/>
    <m/>
    <m/>
    <m/>
    <m/>
    <m/>
    <m/>
    <m/>
    <m/>
    <m/>
    <m/>
    <m/>
    <m/>
    <m/>
    <m/>
  </r>
  <r>
    <s v="0002"/>
    <x v="10"/>
    <s v="6206400000"/>
    <s v=""/>
    <s v="SPRING"/>
    <s v="-"/>
    <x v="36"/>
    <s v="Shirts"/>
    <s v="CAMICIE"/>
    <s v="WV"/>
    <s v="Woven"/>
    <s v="REGULAR"/>
    <s v=""/>
    <x v="1"/>
    <s v="100%VISCOSE"/>
    <s v="C-IZU CAMICIA"/>
    <s v="A01557"/>
    <s v="0DCAL"/>
    <s v="9XXA"/>
    <s v="BLACK BLACK BLACK"/>
    <s v="A015570DCAL"/>
    <s v="A015570DCAL9XXA"/>
    <s v="A01557 0DCAL"/>
    <s v="A01557_0DCAL_9XXA-01"/>
    <n v="175"/>
    <n v="70"/>
    <n v="980"/>
    <n v="0.7"/>
    <n v="294"/>
    <n v="14"/>
    <s v="25"/>
    <n v="1"/>
    <n v="3"/>
    <n v="6"/>
    <n v="3"/>
    <n v="1"/>
    <m/>
    <m/>
    <m/>
    <m/>
    <m/>
    <m/>
    <m/>
    <m/>
    <m/>
    <m/>
    <m/>
    <m/>
    <m/>
    <m/>
    <m/>
  </r>
  <r>
    <s v="0002"/>
    <x v="10"/>
    <s v="6206400000"/>
    <s v=""/>
    <s v="HOLIDAY"/>
    <s v="-"/>
    <x v="36"/>
    <s v="Shirts"/>
    <s v="CAMICIE"/>
    <s v="WV"/>
    <s v="Woven"/>
    <s v="REGULAR"/>
    <s v=""/>
    <x v="1"/>
    <s v="100%POLYESTER+CONTRAST 100%VISCOSE-RAYON+APPLICATION 100%PLASTIC+APPIC"/>
    <s v="C-MARY CAMICIA"/>
    <s v="A04254"/>
    <s v="0ICAJ"/>
    <s v="9XX"/>
    <s v="BLACK BLACK BLACK"/>
    <s v="A042540ICAJ"/>
    <s v="A042540ICAJ9XX"/>
    <s v="A04254 0ICAJ"/>
    <s v="A04254_0ICAJ_9XX-01"/>
    <n v="150"/>
    <n v="60"/>
    <n v="120"/>
    <n v="0.7"/>
    <n v="36"/>
    <n v="2"/>
    <s v="25"/>
    <m/>
    <m/>
    <m/>
    <n v="2"/>
    <m/>
    <m/>
    <m/>
    <m/>
    <m/>
    <m/>
    <m/>
    <m/>
    <m/>
    <m/>
    <m/>
    <m/>
    <m/>
    <m/>
    <m/>
    <m/>
  </r>
  <r>
    <s v="0002"/>
    <x v="10"/>
    <s v="6206400000"/>
    <s v=""/>
    <s v="SUMMER"/>
    <s v="-"/>
    <x v="36"/>
    <s v="Shirts"/>
    <s v="CAMICIE"/>
    <s v="WV"/>
    <s v="Woven"/>
    <s v="LOOSE"/>
    <s v=""/>
    <x v="1"/>
    <s v="100%POLYESTER"/>
    <s v="C-CASEYL CAMICIA"/>
    <s v="A04336"/>
    <s v="0SCAQ"/>
    <s v="9XXA"/>
    <s v="BLACK BLACK BLACK"/>
    <s v="A043360SCAQ"/>
    <s v="A043360SCAQ9XXA"/>
    <s v="A04336 0SCAQ"/>
    <s v="A04336_0SCAQ_9XXA-01"/>
    <n v="195"/>
    <n v="78"/>
    <n v="156"/>
    <n v="0.7"/>
    <n v="46.800000000000011"/>
    <n v="2"/>
    <s v="25"/>
    <m/>
    <n v="2"/>
    <m/>
    <m/>
    <m/>
    <m/>
    <m/>
    <m/>
    <m/>
    <m/>
    <m/>
    <m/>
    <m/>
    <m/>
    <m/>
    <m/>
    <m/>
    <m/>
    <m/>
    <m/>
  </r>
  <r>
    <s v="0002"/>
    <x v="10"/>
    <s v="6206400000"/>
    <s v=""/>
    <s v="SUMMER"/>
    <s v="-"/>
    <x v="36"/>
    <s v="Shirts"/>
    <s v="CAMICIE"/>
    <s v="WV"/>
    <s v="Woven"/>
    <s v="REGULAR"/>
    <s v=""/>
    <x v="1"/>
    <s v="100%POLYESTER"/>
    <s v="C-MARYAS CAMICIA"/>
    <s v="A04445"/>
    <s v="0GBBD"/>
    <s v="9XXA"/>
    <s v="BLACK BLACK BLACK"/>
    <s v="A044450GBBD"/>
    <s v="A044450GBBD9XXA"/>
    <s v="A04445 0GBBD"/>
    <s v="A04445_0GBBD_9XXA-01"/>
    <n v="125"/>
    <n v="50"/>
    <n v="200"/>
    <n v="0.7"/>
    <n v="60"/>
    <n v="4"/>
    <s v="25"/>
    <m/>
    <m/>
    <n v="4"/>
    <m/>
    <m/>
    <m/>
    <m/>
    <m/>
    <m/>
    <m/>
    <m/>
    <m/>
    <m/>
    <m/>
    <m/>
    <m/>
    <m/>
    <m/>
    <m/>
    <m/>
  </r>
  <r>
    <s v="0002"/>
    <x v="10"/>
    <s v="6206400000"/>
    <s v=""/>
    <s v="SUMMER"/>
    <s v="-"/>
    <x v="36"/>
    <s v="Shirts"/>
    <s v="CAMICIE"/>
    <s v="WV"/>
    <s v="Woven"/>
    <s v="LOOSE"/>
    <s v=""/>
    <x v="1"/>
    <s v="100%NYLON"/>
    <s v="C-CORAL CAMICIA"/>
    <s v="A04483"/>
    <s v="0GBBE"/>
    <s v="9XX"/>
    <s v="BLACK BLACK BLACK"/>
    <s v="A044830GBBE"/>
    <s v="A044830GBBE9XX"/>
    <s v="A04483 0GBBE"/>
    <s v="A04483_0GBBE_9XX-01"/>
    <n v="225"/>
    <n v="90"/>
    <n v="180"/>
    <n v="0.7"/>
    <n v="54.000000000000014"/>
    <n v="2"/>
    <s v="25"/>
    <m/>
    <m/>
    <n v="1"/>
    <n v="1"/>
    <m/>
    <m/>
    <m/>
    <m/>
    <m/>
    <m/>
    <m/>
    <m/>
    <m/>
    <m/>
    <m/>
    <m/>
    <m/>
    <m/>
    <m/>
    <m/>
  </r>
  <r>
    <s v="0002"/>
    <x v="10"/>
    <s v="6206300090"/>
    <s v=""/>
    <s v="SUMMER"/>
    <s v="-"/>
    <x v="36"/>
    <s v="Shirts"/>
    <s v="CAMICIE"/>
    <s v="WV"/>
    <s v="Woven"/>
    <s v="REGULAR"/>
    <s v=""/>
    <x v="1"/>
    <s v="100%COTTON"/>
    <s v="C-VOILE CAMICIA"/>
    <s v="A04486"/>
    <s v="0KBAR"/>
    <s v="9XX"/>
    <s v="BLACK BLACK BLACK"/>
    <s v="A044860KBAR"/>
    <s v="A044860KBAR9XX"/>
    <s v="A04486 0KBAR"/>
    <s v="A04486_0KBAR_9XX-01"/>
    <n v="150"/>
    <n v="60"/>
    <n v="720"/>
    <n v="0.7"/>
    <n v="216.00000000000006"/>
    <n v="12"/>
    <s v="25"/>
    <n v="2"/>
    <n v="2"/>
    <n v="4"/>
    <n v="2"/>
    <n v="2"/>
    <m/>
    <m/>
    <m/>
    <m/>
    <m/>
    <m/>
    <m/>
    <m/>
    <m/>
    <m/>
    <m/>
    <m/>
    <m/>
    <m/>
    <m/>
  </r>
  <r>
    <s v="0002"/>
    <x v="10"/>
    <s v="6204629090"/>
    <s v=""/>
    <s v="SPRING"/>
    <s v="-"/>
    <x v="12"/>
    <s v="Short pants"/>
    <s v="PANTALONI"/>
    <s v="DE"/>
    <s v="Denim              "/>
    <s v="SLIM"/>
    <s v=""/>
    <x v="1"/>
    <s v="100%COTTON"/>
    <s v="DE-RIFTY CALZONCINI"/>
    <s v="00SQQ3"/>
    <s v="0ABBT"/>
    <s v="02"/>
    <s v="."/>
    <s v="00SQQ30ABBT"/>
    <s v="00SQQ30ABBT02"/>
    <s v="00SQQ3 0ABBT"/>
    <s v="00SQQ3_0ABBT_02-01"/>
    <n v="125"/>
    <n v="50"/>
    <n v="50"/>
    <n v="0.7"/>
    <n v="15"/>
    <n v="1"/>
    <s v="36"/>
    <m/>
    <m/>
    <m/>
    <n v="1"/>
    <m/>
    <m/>
    <m/>
    <m/>
    <m/>
    <m/>
    <m/>
    <m/>
    <m/>
    <m/>
    <m/>
    <m/>
    <m/>
    <m/>
    <m/>
    <m/>
  </r>
  <r>
    <s v="0002"/>
    <x v="10"/>
    <s v="6204695090"/>
    <s v=""/>
    <s v="HOLIDAY"/>
    <s v="-"/>
    <x v="12"/>
    <s v="Short pants"/>
    <s v="PANTALONI"/>
    <s v="WV"/>
    <s v="Woven"/>
    <s v="REGULAR"/>
    <s v=""/>
    <x v="1"/>
    <s v="100%VISCOSE+COATING 100%POLYURETHANE"/>
    <s v="S-BONNIE CALZONCINI"/>
    <s v="A01563"/>
    <s v="0IBAN"/>
    <s v="9XX"/>
    <s v="BLACK BLACK BLACK"/>
    <s v="A015630IBAN"/>
    <s v="A015630IBAN9XX"/>
    <s v="A01563 0IBAN"/>
    <s v="A01563_0IBAN_9XX-01"/>
    <n v="195"/>
    <n v="78"/>
    <n v="78"/>
    <n v="0.7"/>
    <n v="23.400000000000006"/>
    <n v="1"/>
    <s v="25"/>
    <m/>
    <m/>
    <n v="1"/>
    <m/>
    <m/>
    <m/>
    <m/>
    <m/>
    <m/>
    <m/>
    <m/>
    <m/>
    <m/>
    <m/>
    <m/>
    <m/>
    <m/>
    <m/>
    <m/>
    <m/>
  </r>
  <r>
    <s v="0002"/>
    <x v="10"/>
    <s v="6204629090"/>
    <s v=""/>
    <s v="PRE-FALL"/>
    <s v="-"/>
    <x v="12"/>
    <s v="Short pants"/>
    <s v="PANTALONI"/>
    <s v="DE"/>
    <s v="Denim              "/>
    <s v="REGULAR"/>
    <s v=""/>
    <x v="1"/>
    <s v="100%COTTON"/>
    <s v="DE-REG-R CALZONCINI"/>
    <s v="A04301"/>
    <s v="0ABBV"/>
    <s v="02"/>
    <s v="."/>
    <s v="A043010ABBV"/>
    <s v="A043010ABBV02"/>
    <s v="A04301 0ABBV"/>
    <s v="A04301_0ABBV_02-01"/>
    <n v="125"/>
    <n v="50"/>
    <n v="150"/>
    <n v="0.7"/>
    <n v="45"/>
    <n v="3"/>
    <s v="36"/>
    <m/>
    <m/>
    <m/>
    <m/>
    <n v="1"/>
    <n v="1"/>
    <m/>
    <m/>
    <m/>
    <n v="1"/>
    <m/>
    <m/>
    <m/>
    <m/>
    <m/>
    <m/>
    <m/>
    <m/>
    <m/>
    <m/>
  </r>
  <r>
    <s v="0002"/>
    <x v="10"/>
    <s v="6204629090"/>
    <s v=""/>
    <s v="SUMMER"/>
    <s v="-"/>
    <x v="12"/>
    <s v="Short pants"/>
    <s v="PANTALONI"/>
    <s v="DE"/>
    <s v="Denim              "/>
    <s v="REGULAR"/>
    <s v=""/>
    <x v="1"/>
    <s v="100%COTTON"/>
    <s v="DE-KUNAP-SP CALZONCINI"/>
    <s v="A04505"/>
    <s v="0CBBU"/>
    <s v="01"/>
    <s v="."/>
    <s v="A045050CBBU"/>
    <s v="A045050CBBU01"/>
    <s v="A04505 0CBBU"/>
    <s v="A04505_0CBBU_01-01"/>
    <n v="150"/>
    <n v="60"/>
    <n v="120"/>
    <n v="0.7"/>
    <n v="36"/>
    <n v="2"/>
    <s v="36"/>
    <m/>
    <m/>
    <m/>
    <m/>
    <n v="1"/>
    <m/>
    <m/>
    <n v="1"/>
    <m/>
    <m/>
    <m/>
    <m/>
    <m/>
    <m/>
    <m/>
    <m/>
    <m/>
    <m/>
    <m/>
    <m/>
  </r>
  <r>
    <s v="0002"/>
    <x v="10"/>
    <s v="6204629090"/>
    <s v=""/>
    <s v="HIGH SUMMER"/>
    <s v="-"/>
    <x v="12"/>
    <s v="Short pants"/>
    <s v="PANTALONI"/>
    <s v="DE"/>
    <s v="Denim              "/>
    <s v="SLIM"/>
    <s v=""/>
    <x v="1"/>
    <s v="100%COTTON"/>
    <s v="DE-BATY-SP CALZONCINI"/>
    <s v="A04508"/>
    <s v="0NBAN"/>
    <s v="01"/>
    <s v="."/>
    <s v="A045080NBAN"/>
    <s v="A045080NBAN01"/>
    <s v="A04508 0NBAN"/>
    <s v="A04508_0NBAN_01-01"/>
    <n v="140"/>
    <n v="56"/>
    <n v="56"/>
    <n v="0.7"/>
    <n v="16.800000000000004"/>
    <n v="1"/>
    <s v="36"/>
    <m/>
    <m/>
    <m/>
    <m/>
    <n v="1"/>
    <m/>
    <m/>
    <m/>
    <m/>
    <m/>
    <m/>
    <m/>
    <m/>
    <m/>
    <m/>
    <m/>
    <m/>
    <m/>
    <m/>
    <m/>
  </r>
  <r>
    <s v="0002"/>
    <x v="10"/>
    <s v="6204629090"/>
    <s v=""/>
    <s v="PRE-FALL"/>
    <s v="-"/>
    <x v="12"/>
    <s v="Short pants"/>
    <s v="PANTALONI"/>
    <s v="WV"/>
    <s v="Woven"/>
    <s v="LOOSE"/>
    <s v=""/>
    <x v="1"/>
    <s v="100%COTTON"/>
    <s v="S-CONCIAS CALZONCINI"/>
    <s v="A04532"/>
    <s v="0KBAW"/>
    <s v="7DR"/>
    <s v="STUCCO"/>
    <s v="A045320KBAW"/>
    <s v="A045320KBAW7DR"/>
    <s v="A04532 0KBAW"/>
    <s v="A04532_0KBAW_7DR-01"/>
    <n v="125"/>
    <n v="50"/>
    <n v="350"/>
    <n v="0.7"/>
    <n v="105.00000000000003"/>
    <n v="7"/>
    <s v="36"/>
    <m/>
    <m/>
    <n v="1"/>
    <n v="1"/>
    <n v="2"/>
    <n v="2"/>
    <n v="1"/>
    <m/>
    <m/>
    <m/>
    <m/>
    <m/>
    <m/>
    <m/>
    <m/>
    <m/>
    <m/>
    <m/>
    <m/>
    <m/>
  </r>
  <r>
    <s v="0002"/>
    <x v="10"/>
    <s v="6204629090"/>
    <s v=""/>
    <s v="PRE-FALL"/>
    <s v="-"/>
    <x v="12"/>
    <s v="Short pants"/>
    <s v="short pants"/>
    <s v="DE"/>
    <s v="Denim              "/>
    <s v="REGULAR"/>
    <s v=""/>
    <x v="1"/>
    <s v="99%COTTON 1%ELASTANE"/>
    <s v="DE-LILY-SP CALZONCINI"/>
    <s v="A04735"/>
    <s v="09A55"/>
    <s v="01"/>
    <s v="."/>
    <s v="A0473509A55"/>
    <s v="A0473509A5501"/>
    <s v="A04735 09A55"/>
    <s v="A04735_09A55_01-01"/>
    <n v="135"/>
    <n v="54"/>
    <n v="216"/>
    <n v="0.7"/>
    <n v="64.800000000000011"/>
    <n v="4"/>
    <s v="36"/>
    <m/>
    <m/>
    <n v="1"/>
    <n v="1"/>
    <n v="1"/>
    <m/>
    <n v="1"/>
    <m/>
    <m/>
    <m/>
    <m/>
    <m/>
    <m/>
    <m/>
    <m/>
    <m/>
    <m/>
    <m/>
    <m/>
    <m/>
  </r>
  <r>
    <s v="0002"/>
    <x v="10"/>
    <s v="6204629090"/>
    <s v=""/>
    <s v="PRE-FALL"/>
    <s v="-"/>
    <x v="12"/>
    <s v="Short pants"/>
    <s v="short pants"/>
    <s v="DE"/>
    <s v="Denim              "/>
    <s v="REGULAR"/>
    <s v=""/>
    <x v="1"/>
    <s v="100%COTTON"/>
    <s v="DE-CLYO-SP   CALZONCINI"/>
    <s v="A04737"/>
    <s v="0EEAX"/>
    <s v="8CR"/>
    <s v="SURF THE WEB"/>
    <s v="A047370EEAX"/>
    <s v="A047370EEAX8CR"/>
    <s v="A04737 0EEAX"/>
    <s v="A04737_0EEAX_8CR-01"/>
    <n v="150"/>
    <n v="60"/>
    <n v="480"/>
    <n v="0.7"/>
    <n v="144"/>
    <n v="8"/>
    <s v="36"/>
    <m/>
    <m/>
    <n v="1"/>
    <n v="1"/>
    <n v="2"/>
    <n v="3"/>
    <n v="1"/>
    <m/>
    <m/>
    <m/>
    <m/>
    <m/>
    <m/>
    <m/>
    <m/>
    <m/>
    <m/>
    <m/>
    <m/>
    <m/>
  </r>
  <r>
    <s v="0002"/>
    <x v="10"/>
    <s v="6204629090"/>
    <s v=""/>
    <s v="PRE-FALL"/>
    <s v="-"/>
    <x v="12"/>
    <s v="Short pants"/>
    <s v="short pants"/>
    <s v="DE"/>
    <s v="Denim              "/>
    <s v="REGULAR"/>
    <s v=""/>
    <x v="1"/>
    <s v="100%COTTON"/>
    <s v="DE-LILY-SP1 CALZONCINI"/>
    <s v="A04747"/>
    <s v="09A81"/>
    <s v="02"/>
    <s v="."/>
    <s v="A0474709A81"/>
    <s v="A0474709A8102"/>
    <s v="A04747 09A81"/>
    <s v="A04747_09A81_02-01"/>
    <n v="135"/>
    <n v="54"/>
    <n v="756"/>
    <n v="0.7"/>
    <n v="226.80000000000007"/>
    <n v="14"/>
    <s v="36"/>
    <m/>
    <m/>
    <n v="2"/>
    <n v="3"/>
    <n v="3"/>
    <n v="3"/>
    <n v="2"/>
    <n v="1"/>
    <m/>
    <m/>
    <m/>
    <m/>
    <m/>
    <m/>
    <m/>
    <m/>
    <m/>
    <m/>
    <m/>
    <m/>
  </r>
  <r>
    <s v="0002"/>
    <x v="10"/>
    <s v="6204520090"/>
    <s v=""/>
    <s v="RAGS"/>
    <s v="-"/>
    <x v="39"/>
    <s v="Skirts"/>
    <s v="GONNE"/>
    <s v="DE"/>
    <s v="Denim              "/>
    <s v=""/>
    <s v=""/>
    <x v="1"/>
    <s v="98%COTTON 2%ELASTANE"/>
    <s v="DE-PENCIL"/>
    <s v="00SQPR"/>
    <s v="RM027"/>
    <s v="02"/>
    <s v="."/>
    <s v="00SQPRRM027"/>
    <s v="00SQPRRM02702"/>
    <s v="00SQPR RM027"/>
    <s v="00SQPR_RM027_02-01"/>
    <n v="150"/>
    <n v="60"/>
    <n v="120"/>
    <n v="0.7"/>
    <n v="36"/>
    <n v="2"/>
    <s v="36"/>
    <m/>
    <m/>
    <m/>
    <m/>
    <n v="1"/>
    <m/>
    <m/>
    <m/>
    <n v="1"/>
    <m/>
    <m/>
    <m/>
    <m/>
    <m/>
    <m/>
    <m/>
    <m/>
    <m/>
    <m/>
    <m/>
  </r>
  <r>
    <s v="0002"/>
    <x v="10"/>
    <s v="6204520090"/>
    <s v=""/>
    <s v="FALL"/>
    <s v="-"/>
    <x v="39"/>
    <s v="Skirts"/>
    <s v="GONNE"/>
    <s v="DE"/>
    <s v="Denim              "/>
    <s v=""/>
    <s v=""/>
    <x v="1"/>
    <s v="85%COTTON 12%VISCOSE-RAYON 3%ELASTANE-SPANDEX"/>
    <s v="DE-FREESIA-SP GONNA"/>
    <s v="A01142"/>
    <s v="009LH"/>
    <s v="02"/>
    <s v="."/>
    <s v="A01142009LH"/>
    <s v="A01142009LH02"/>
    <s v="A01142 009LH"/>
    <s v="A01142_009LH_02-01"/>
    <n v="170"/>
    <n v="68"/>
    <n v="272"/>
    <n v="0.7"/>
    <n v="81.600000000000023"/>
    <n v="4"/>
    <s v="36"/>
    <m/>
    <m/>
    <m/>
    <n v="3"/>
    <n v="1"/>
    <m/>
    <m/>
    <m/>
    <m/>
    <m/>
    <m/>
    <m/>
    <m/>
    <m/>
    <m/>
    <m/>
    <m/>
    <m/>
    <m/>
    <m/>
  </r>
  <r>
    <s v="0002"/>
    <x v="10"/>
    <s v="6204520090"/>
    <s v=""/>
    <s v="HOLIDAY"/>
    <s v="-"/>
    <x v="39"/>
    <s v="Skirts"/>
    <s v="GONNE"/>
    <s v="WV"/>
    <s v="Woven"/>
    <s v="REGULAR"/>
    <s v=""/>
    <x v="1"/>
    <s v="100%COTTON+CONTRAST 77%POLYESTER 16%WOOL 6%ACRYLIC 1%POLYAMIDE-NYLON"/>
    <s v="O-SAN GONNA"/>
    <s v="A01616"/>
    <s v="0BCAI"/>
    <s v="652A"/>
    <s v="."/>
    <s v="A016160BCAI"/>
    <s v="A016160BCAI652A"/>
    <s v="A01616 0BCAI"/>
    <s v="A01616_0BCAI_652A-01"/>
    <n v="160"/>
    <n v="64"/>
    <n v="896"/>
    <n v="0.7"/>
    <n v="268.80000000000007"/>
    <n v="14"/>
    <s v="36"/>
    <m/>
    <m/>
    <n v="1"/>
    <n v="2"/>
    <n v="4"/>
    <n v="3"/>
    <n v="1"/>
    <n v="3"/>
    <m/>
    <m/>
    <m/>
    <m/>
    <m/>
    <m/>
    <m/>
    <m/>
    <m/>
    <m/>
    <m/>
    <m/>
  </r>
  <r>
    <s v="0002"/>
    <x v="10"/>
    <s v="6204520090"/>
    <s v=""/>
    <s v="SUMMER"/>
    <s v="-"/>
    <x v="39"/>
    <s v="Skirts"/>
    <s v="GONNE"/>
    <s v="DE"/>
    <s v="Denim              "/>
    <s v="SLIM"/>
    <s v=""/>
    <x v="1"/>
    <s v="99%COTTON 1%ELASTANE"/>
    <s v="DE-JEYJEY GONNA"/>
    <s v="A04250"/>
    <s v="009SM"/>
    <s v="01"/>
    <s v="."/>
    <s v="A04250009SM"/>
    <s v="A04250009SM01"/>
    <s v="A04250 009SM"/>
    <s v="A04250_009SM_01-01"/>
    <n v="250"/>
    <n v="100"/>
    <n v="1500"/>
    <n v="0.7"/>
    <n v="450"/>
    <n v="15"/>
    <s v="36"/>
    <m/>
    <m/>
    <m/>
    <m/>
    <n v="2"/>
    <n v="8"/>
    <n v="5"/>
    <m/>
    <m/>
    <m/>
    <m/>
    <m/>
    <m/>
    <m/>
    <m/>
    <m/>
    <m/>
    <m/>
    <m/>
    <m/>
  </r>
  <r>
    <s v="0002"/>
    <x v="10"/>
    <s v="6204530090"/>
    <s v=""/>
    <s v="SUMMER"/>
    <s v="-"/>
    <x v="39"/>
    <s v="Skirts"/>
    <s v="GONNE"/>
    <s v="WV"/>
    <s v="Woven"/>
    <s v="REGULAR"/>
    <s v=""/>
    <x v="1"/>
    <s v="100%POLYESTER+CONTRAST 100%COTTON"/>
    <s v="O-ZOWIE-PRINT GONNA"/>
    <s v="A04349"/>
    <s v="0GBBD"/>
    <s v="9XXA"/>
    <s v="BLACK BLACK BLACK"/>
    <s v="A043490GBBD"/>
    <s v="A043490GBBD9XXA"/>
    <s v="A04349 0GBBD"/>
    <s v="A04349_0GBBD_9XXA-01"/>
    <n v="295"/>
    <n v="118"/>
    <n v="1180"/>
    <n v="0.7"/>
    <n v="354"/>
    <n v="10"/>
    <s v="36"/>
    <m/>
    <m/>
    <m/>
    <m/>
    <m/>
    <n v="3"/>
    <n v="4"/>
    <n v="3"/>
    <m/>
    <m/>
    <m/>
    <m/>
    <m/>
    <m/>
    <m/>
    <m/>
    <m/>
    <m/>
    <m/>
    <m/>
  </r>
  <r>
    <s v="0002"/>
    <x v="10"/>
    <s v="6104590000"/>
    <s v=""/>
    <s v="SUMMER"/>
    <s v="-"/>
    <x v="39"/>
    <s v="Skirts"/>
    <s v="GONNE"/>
    <s v="KN"/>
    <s v="Knit"/>
    <s v="SLIM"/>
    <s v=""/>
    <x v="1"/>
    <s v="67%VISCOSE 28%NYLON 5%ELASTANE"/>
    <s v="O-STRIT GONNA"/>
    <s v="A04393"/>
    <s v="0JASB"/>
    <s v="9XX"/>
    <s v="BLACK BLACK BLACK"/>
    <s v="A043930JASB"/>
    <s v="A043930JASB9XX"/>
    <s v="A04393 0JASB"/>
    <s v="A04393_0JASB_9XX-01"/>
    <n v="150"/>
    <n v="60"/>
    <n v="180"/>
    <n v="0.7"/>
    <n v="54.000000000000014"/>
    <n v="3"/>
    <s v="25"/>
    <m/>
    <m/>
    <n v="3"/>
    <m/>
    <m/>
    <m/>
    <m/>
    <m/>
    <m/>
    <m/>
    <m/>
    <m/>
    <m/>
    <m/>
    <m/>
    <m/>
    <m/>
    <m/>
    <m/>
    <m/>
  </r>
  <r>
    <s v="0002"/>
    <x v="10"/>
    <s v="6204591090"/>
    <s v=""/>
    <s v="SPRING"/>
    <s v="-"/>
    <x v="39"/>
    <s v="Skirts"/>
    <s v="GONNE"/>
    <s v="WV"/>
    <s v="Woven"/>
    <s v="REGULAR"/>
    <s v=""/>
    <x v="1"/>
    <s v="100%VISCOSE"/>
    <s v="O-KLARISSA GONNA"/>
    <s v="A04437"/>
    <s v="0DCAL"/>
    <s v="9XXA"/>
    <s v="BLACK BLACK BLACK"/>
    <s v="A044370DCAL"/>
    <s v="A044370DCAL9XXA"/>
    <s v="A04437 0DCAL"/>
    <s v="A04437_0DCAL_9XXA-01"/>
    <n v="275"/>
    <n v="110"/>
    <n v="880"/>
    <n v="0.7"/>
    <n v="264"/>
    <n v="8"/>
    <s v="25"/>
    <m/>
    <m/>
    <n v="8"/>
    <m/>
    <m/>
    <m/>
    <m/>
    <m/>
    <m/>
    <m/>
    <m/>
    <m/>
    <m/>
    <m/>
    <m/>
    <m/>
    <m/>
    <m/>
    <m/>
    <m/>
  </r>
  <r>
    <s v="0002"/>
    <x v="10"/>
    <s v="6204520090"/>
    <s v=""/>
    <s v="SUMMER"/>
    <s v="-"/>
    <x v="39"/>
    <s v="Skirts"/>
    <s v="GONNE"/>
    <s v="DE"/>
    <s v="Denim              "/>
    <s v="REGULAR"/>
    <s v=""/>
    <x v="1"/>
    <s v="100%COTTON"/>
    <s v="DE-REGYSK-SP GONNA"/>
    <s v="A04507"/>
    <s v="0CBBU"/>
    <s v="01"/>
    <s v="."/>
    <s v="A045070CBBU"/>
    <s v="A045070CBBU01"/>
    <s v="A04507 0CBBU"/>
    <s v="A04507_0CBBU_01-01"/>
    <n v="195"/>
    <n v="78"/>
    <n v="78"/>
    <n v="0.7"/>
    <n v="23.400000000000006"/>
    <n v="1"/>
    <s v="36"/>
    <m/>
    <m/>
    <m/>
    <m/>
    <m/>
    <m/>
    <n v="1"/>
    <m/>
    <m/>
    <m/>
    <m/>
    <m/>
    <m/>
    <m/>
    <m/>
    <m/>
    <m/>
    <m/>
    <m/>
    <m/>
  </r>
  <r>
    <s v="0002"/>
    <x v="10"/>
    <s v="6204520090"/>
    <s v=""/>
    <s v="PRE-FALL"/>
    <s v="-"/>
    <x v="39"/>
    <s v="Skirts"/>
    <s v="GONNE"/>
    <s v="WV"/>
    <s v="Woven"/>
    <s v="SLIM"/>
    <s v=""/>
    <x v="1"/>
    <s v="98%COTTON 2%ELASTANE+CONTRAST 100%COTTON"/>
    <s v="O-IRAIDA-CMF GONNA"/>
    <s v="A04640"/>
    <s v="0PBAX"/>
    <s v="51F"/>
    <s v="OLIVE NIGHT"/>
    <s v="A046400PBAX"/>
    <s v="A046400PBAX51F"/>
    <s v="A04640 0PBAX"/>
    <s v="A04640_0PBAX_51F-01"/>
    <n v="175"/>
    <n v="70"/>
    <n v="210"/>
    <n v="0.7"/>
    <n v="63"/>
    <n v="3"/>
    <s v="36"/>
    <m/>
    <m/>
    <m/>
    <m/>
    <m/>
    <n v="1"/>
    <m/>
    <n v="1"/>
    <n v="1"/>
    <m/>
    <m/>
    <m/>
    <m/>
    <m/>
    <m/>
    <m/>
    <m/>
    <m/>
    <m/>
    <m/>
  </r>
  <r>
    <s v="0002"/>
    <x v="10"/>
    <s v="6110209900"/>
    <s v="P"/>
    <s v="PRE-SPRING"/>
    <s v="-"/>
    <x v="15"/>
    <s v="Sweaters"/>
    <s v="FELPE"/>
    <s v="KN"/>
    <s v="Knit"/>
    <s v=""/>
    <s v=""/>
    <x v="1"/>
    <s v="100%COTTON+RIB 96%COTTON 4%ELASTANE"/>
    <s v="F-MONDY FELPA"/>
    <s v="00S75P"/>
    <s v="0IAJH"/>
    <s v="9XX"/>
    <s v="BLACK BLACK BLACK"/>
    <s v="00S75P0IAJH"/>
    <s v="00S75P0IAJH9XX"/>
    <s v="00S75P 0IAJH"/>
    <s v="00S75P_0IAJH_9XX-01"/>
    <n v="170"/>
    <n v="68"/>
    <n v="68"/>
    <n v="0.7"/>
    <n v="20.400000000000006"/>
    <n v="1"/>
    <s v="25"/>
    <m/>
    <m/>
    <m/>
    <m/>
    <m/>
    <n v="1"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REGULAR"/>
    <s v=""/>
    <x v="1"/>
    <s v="100%COTTON+RIB 96%COTTON 4%ELASTANE"/>
    <s v="F-ANG-COPY FELPA"/>
    <s v="00S77G"/>
    <s v="0IAJH"/>
    <s v="100"/>
    <s v="BRIGHT WHITE"/>
    <s v="00S77G0IAJH"/>
    <s v="00S77G0IAJH100"/>
    <s v="00S77G 0IAJH"/>
    <s v="00S77G_0IAJH_100-01"/>
    <n v="120"/>
    <n v="48"/>
    <n v="288"/>
    <n v="0.7"/>
    <n v="86.4"/>
    <n v="6"/>
    <s v="25"/>
    <n v="1"/>
    <n v="2"/>
    <n v="2"/>
    <n v="1"/>
    <m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REGULAR"/>
    <s v=""/>
    <x v="1"/>
    <s v="100%COTTON+RIB 96%COTTON 4%ELASTANE"/>
    <s v="F-ANG-COPY FELPA"/>
    <s v="00S77G"/>
    <s v="0IAJH"/>
    <s v="9XX"/>
    <s v="BLACK BLACK BLACK"/>
    <s v="00S77G0IAJH"/>
    <s v="00S77G0IAJH9XX"/>
    <s v="00S77G 0IAJH"/>
    <s v="00S77G_0IAJH_9XX-01"/>
    <n v="120"/>
    <n v="48"/>
    <n v="384"/>
    <n v="0.7"/>
    <n v="115.20000000000005"/>
    <n v="8"/>
    <s v="25"/>
    <m/>
    <n v="3"/>
    <n v="5"/>
    <m/>
    <m/>
    <m/>
    <m/>
    <m/>
    <m/>
    <m/>
    <m/>
    <m/>
    <m/>
    <m/>
    <m/>
    <m/>
    <m/>
    <m/>
    <m/>
    <m/>
  </r>
  <r>
    <s v="0002"/>
    <x v="10"/>
    <s v="6110209900"/>
    <s v=""/>
    <s v="PRE-FALL"/>
    <s v="-"/>
    <x v="15"/>
    <s v="Sweaters"/>
    <s v="FELPE"/>
    <s v="KN"/>
    <s v="Knit"/>
    <s v=""/>
    <s v=""/>
    <x v="1"/>
    <s v="100%COTTON+RIB 96%COTTON 4%ELASTANE"/>
    <s v="F-MAGDA-E40 FELPA"/>
    <s v="A00264"/>
    <s v="0IAJH"/>
    <s v="9XX"/>
    <s v="BLACK BLACK BLACK"/>
    <s v="A002640IAJH"/>
    <s v="A002640IAJH9XX"/>
    <s v="A00264 0IAJH"/>
    <s v="A00264_0IAJH_9XX-01"/>
    <n v="140"/>
    <n v="56"/>
    <n v="896"/>
    <n v="0.7"/>
    <n v="268.80000000000007"/>
    <n v="16"/>
    <s v="25"/>
    <m/>
    <n v="2"/>
    <n v="1"/>
    <n v="4"/>
    <n v="5"/>
    <n v="4"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"/>
    <s v=""/>
    <x v="1"/>
    <s v="100%COTTON+RIB 95%COTTON 5%ELASTANE-SPANDEX"/>
    <s v="F-ANG-CUTY FELPA"/>
    <s v="A00310"/>
    <s v="0IAJH"/>
    <s v="100"/>
    <s v="BRIGHT WHITE"/>
    <s v="A003100IAJH"/>
    <s v="A003100IAJH100"/>
    <s v="A00310 0IAJH"/>
    <s v="A00310_0IAJH_100-01"/>
    <n v="120"/>
    <n v="48"/>
    <n v="48"/>
    <n v="0.7"/>
    <n v="14.400000000000006"/>
    <n v="1"/>
    <s v="25"/>
    <m/>
    <m/>
    <m/>
    <n v="1"/>
    <m/>
    <m/>
    <m/>
    <m/>
    <m/>
    <m/>
    <m/>
    <m/>
    <m/>
    <m/>
    <m/>
    <m/>
    <m/>
    <m/>
    <m/>
    <m/>
  </r>
  <r>
    <s v="0002"/>
    <x v="10"/>
    <s v="6110209900"/>
    <s v=""/>
    <s v="FALL"/>
    <s v="-"/>
    <x v="15"/>
    <s v="Sweaters"/>
    <s v="FELPE"/>
    <s v="KN"/>
    <s v="Knit"/>
    <s v=""/>
    <s v=""/>
    <x v="1"/>
    <s v="100%COTTON+RIB 95%COTTON 5%ELASTANE-SPANDEX"/>
    <s v="F-CIONDY FELPA"/>
    <s v="A00749"/>
    <s v="0NAZQ"/>
    <s v="9XX"/>
    <s v="BLACK BLACK BLACK"/>
    <s v="A007490NAZQ"/>
    <s v="A007490NAZQ9XX"/>
    <s v="A00749 0NAZQ"/>
    <s v="A00749_0NAZQ_9XX-01"/>
    <n v="160"/>
    <n v="64"/>
    <n v="192"/>
    <n v="0.7"/>
    <n v="57.600000000000023"/>
    <n v="3"/>
    <s v="25"/>
    <m/>
    <n v="3"/>
    <m/>
    <m/>
    <m/>
    <m/>
    <m/>
    <m/>
    <m/>
    <m/>
    <m/>
    <m/>
    <m/>
    <m/>
    <m/>
    <m/>
    <m/>
    <m/>
    <m/>
    <m/>
  </r>
  <r>
    <s v="0002"/>
    <x v="10"/>
    <s v="6110209900"/>
    <s v=""/>
    <s v="HOLIDAY"/>
    <s v="-"/>
    <x v="15"/>
    <s v="Sweaters"/>
    <s v="FELPE"/>
    <s v="KN"/>
    <s v="Knit"/>
    <s v="LOOSE"/>
    <s v=""/>
    <x v="1"/>
    <s v="100%COTTON+RIB 97%COTTON 3%ELASTANE-SPANDEX+APPLICATION 100%POLYESTER"/>
    <s v="F-BIORG FELPA"/>
    <s v="A01574"/>
    <s v="0DBAK"/>
    <s v="3BGA"/>
    <s v="."/>
    <s v="A015740DBAK"/>
    <s v="A015740DBAK3BGA"/>
    <s v="A01574 0DBAK"/>
    <s v="A01574_0DBAK_3BGA-01"/>
    <n v="250"/>
    <n v="100"/>
    <n v="100"/>
    <n v="0.7"/>
    <n v="30"/>
    <n v="1"/>
    <s v="25"/>
    <m/>
    <n v="1"/>
    <m/>
    <m/>
    <m/>
    <m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"/>
    <s v=""/>
    <x v="1"/>
    <s v="100%COTTON+RIB 96%COTTON 4%ELASTANE"/>
    <s v="F-ANG-HOOD-R20 FELPA"/>
    <s v="A04162"/>
    <s v="0IAJH"/>
    <s v="100"/>
    <s v="BRIGHT WHITE"/>
    <s v="A041620IAJH"/>
    <s v="A041620IAJH100"/>
    <s v="A04162 0IAJH"/>
    <s v="A04162_0IAJH_100-01"/>
    <n v="160"/>
    <n v="64"/>
    <n v="128"/>
    <n v="0.7"/>
    <n v="38.400000000000006"/>
    <n v="2"/>
    <s v="25"/>
    <m/>
    <m/>
    <m/>
    <n v="1"/>
    <n v="1"/>
    <m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"/>
    <s v=""/>
    <x v="1"/>
    <s v="100%COTTON+RIB 96%COTTON 4%ELASTANE"/>
    <s v="F-ANG-HOOD-R20 FELPA"/>
    <s v="A04162"/>
    <s v="0IAJH"/>
    <s v="8MI"/>
    <s v="AQUA SKY"/>
    <s v="A041620IAJH"/>
    <s v="A041620IAJH8MI"/>
    <s v="A04162 0IAJH"/>
    <s v="A04162_0IAJH_8MI-01"/>
    <n v="160"/>
    <n v="64"/>
    <n v="320"/>
    <n v="0.7"/>
    <n v="96"/>
    <n v="5"/>
    <s v="25"/>
    <m/>
    <m/>
    <n v="1"/>
    <n v="1"/>
    <n v="2"/>
    <n v="1"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REGULAR"/>
    <s v=""/>
    <x v="1"/>
    <s v="100%COTTON+RIB 96%COTTON 4%ELASTANE"/>
    <s v="F-ANG-R30 FELPA"/>
    <s v="A04163"/>
    <s v="0IAJH"/>
    <s v="63X"/>
    <s v="LAVENDULA"/>
    <s v="A041630IAJH"/>
    <s v="A041630IAJH63X"/>
    <s v="A04163 0IAJH"/>
    <s v="A04163_0IAJH_63X-01"/>
    <n v="150"/>
    <n v="60"/>
    <n v="240"/>
    <n v="0.7"/>
    <n v="72"/>
    <n v="4"/>
    <s v="25"/>
    <m/>
    <n v="4"/>
    <m/>
    <m/>
    <m/>
    <m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REGULAR"/>
    <s v=""/>
    <x v="1"/>
    <s v="100%COTTON+RIB 96%COTTON 4%ELASTANE"/>
    <s v="F-ANG-R30 FELPA"/>
    <s v="A04163"/>
    <s v="0IAJH"/>
    <s v="9XX"/>
    <s v="BLACK BLACK BLACK"/>
    <s v="A041630IAJH"/>
    <s v="A041630IAJH9XX"/>
    <s v="A04163 0IAJH"/>
    <s v="A04163_0IAJH_9XX-01"/>
    <n v="150"/>
    <n v="60"/>
    <n v="300"/>
    <n v="0.7"/>
    <n v="90"/>
    <n v="5"/>
    <s v="25"/>
    <m/>
    <m/>
    <m/>
    <n v="5"/>
    <m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REGULAR"/>
    <s v=""/>
    <x v="1"/>
    <s v="60%COTTON 40%POLYESTER+RIB 95%COTTON 5%ELASTANE-SPANDEX"/>
    <s v="F-ANG-K14 FELPA"/>
    <s v="A04165"/>
    <s v="0HAYT"/>
    <s v="9XX"/>
    <s v="BLACK BLACK BLACK"/>
    <s v="A041650HAYT"/>
    <s v="A041650HAYT9XX"/>
    <s v="A04165 0HAYT"/>
    <s v="A04165_0HAYT_9XX-01"/>
    <n v="90"/>
    <n v="36"/>
    <n v="684"/>
    <n v="0.7"/>
    <n v="205.20000000000005"/>
    <n v="19"/>
    <s v="25"/>
    <m/>
    <n v="2"/>
    <n v="17"/>
    <m/>
    <m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REGULAR"/>
    <s v=""/>
    <x v="1"/>
    <s v="60%COTTON 40%POLYESTER+RIB 95%COTTON 5%ELASTANE-SPANDEX"/>
    <s v="F-ANG-HOOD-K24 FELPA"/>
    <s v="A04166"/>
    <s v="0HAYT"/>
    <s v="100"/>
    <s v="BRIGHT WHITE"/>
    <s v="A041660HAYT"/>
    <s v="A041660HAYT100"/>
    <s v="A04166 0HAYT"/>
    <s v="A04166_0HAYT_100-01"/>
    <n v="100"/>
    <n v="40"/>
    <n v="680"/>
    <n v="0.7"/>
    <n v="204.00000000000006"/>
    <n v="17"/>
    <s v="25"/>
    <m/>
    <n v="4"/>
    <n v="13"/>
    <m/>
    <m/>
    <m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REGULAR"/>
    <s v=""/>
    <x v="1"/>
    <s v="60%COTTON 40%POLYESTER+RIB 95%COTTON 5%ELASTANE-SPANDEX"/>
    <s v="F-ANG-K15 FELPA"/>
    <s v="A04173"/>
    <s v="0HAYT"/>
    <s v="63X"/>
    <s v="LAVENDULA"/>
    <s v="A041730HAYT"/>
    <s v="A041730HAYT63X"/>
    <s v="A04173 0HAYT"/>
    <s v="A04173_0HAYT_63X-01"/>
    <n v="90"/>
    <n v="36"/>
    <n v="288"/>
    <n v="0.7"/>
    <n v="86.4"/>
    <n v="8"/>
    <s v="25"/>
    <m/>
    <m/>
    <n v="8"/>
    <m/>
    <m/>
    <m/>
    <m/>
    <m/>
    <m/>
    <m/>
    <m/>
    <m/>
    <m/>
    <m/>
    <m/>
    <m/>
    <m/>
    <m/>
    <m/>
    <m/>
  </r>
  <r>
    <s v="0002"/>
    <x v="10"/>
    <s v="6110209900"/>
    <s v=""/>
    <s v="RAGS"/>
    <s v="-"/>
    <x v="15"/>
    <s v="Sweaters"/>
    <s v="FELPE"/>
    <s v="KN"/>
    <s v="Knit"/>
    <s v="REGULAR"/>
    <s v=""/>
    <x v="1"/>
    <s v="60%COTTON 40%POLYESTER+RIB 95%COTTON 5%ELASTANE-SPANDEX"/>
    <s v="F-ANG-K15 FELPA"/>
    <s v="A04173"/>
    <s v="0HAYT"/>
    <s v="9XX"/>
    <s v="BLACK BLACK BLACK"/>
    <s v="A041730HAYT"/>
    <s v="A041730HAYT9XX"/>
    <s v="A04173 0HAYT"/>
    <s v="A04173_0HAYT_9XX-01"/>
    <n v="90"/>
    <n v="36"/>
    <n v="612"/>
    <n v="0.7"/>
    <n v="183.60000000000002"/>
    <n v="17"/>
    <s v="25"/>
    <m/>
    <m/>
    <n v="15"/>
    <n v="1"/>
    <n v="1"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LOOSE"/>
    <s v=""/>
    <x v="1"/>
    <s v="100%COTTON+CONTRAST 55%VISCOSE-RAYON 23%COTTON 22%MODAL+RIB 95%COTTON "/>
    <s v="F-TULIP FELPA"/>
    <s v="A04213"/>
    <s v="0BBAP"/>
    <s v="9XX"/>
    <s v="BLACK BLACK BLACK"/>
    <s v="A042130BBAP"/>
    <s v="A042130BBAP9XX"/>
    <s v="A04213 0BBAP"/>
    <s v="A04213_0BBAP_9XX-01"/>
    <n v="125"/>
    <n v="50"/>
    <n v="50"/>
    <n v="0.7"/>
    <n v="15"/>
    <n v="1"/>
    <s v="25"/>
    <m/>
    <m/>
    <m/>
    <m/>
    <n v="1"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LOOSE"/>
    <s v=""/>
    <x v="1"/>
    <s v="100%COTTON+RIB97%COTTON3%ELASTHAN"/>
    <s v="F-FABLE FELPA"/>
    <s v="A04216"/>
    <s v="0DBAL"/>
    <s v="9XX"/>
    <s v="BLACK BLACK BLACK"/>
    <s v="A042160DBAL"/>
    <s v="A042160DBAL9XX"/>
    <s v="A04216 0DBAL"/>
    <s v="A04216_0DBAL_9XX-01"/>
    <n v="295"/>
    <n v="118"/>
    <n v="4366"/>
    <n v="0.7"/>
    <n v="1309.8000000000002"/>
    <n v="37"/>
    <s v="25"/>
    <n v="2"/>
    <n v="7"/>
    <n v="18"/>
    <n v="5"/>
    <n v="5"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LOOSE"/>
    <s v=""/>
    <x v="1"/>
    <s v="100%COTTON+RIB97%COTTON3%ELASTHAN"/>
    <s v="F-MAGDALENA-R1 FELPA"/>
    <s v="A04231"/>
    <s v="0BAZC"/>
    <s v="9XX"/>
    <s v="BLACK BLACK BLACK"/>
    <s v="A042310BAZC"/>
    <s v="A042310BAZC9XX"/>
    <s v="A04231 0BAZC"/>
    <s v="A04231_0BAZC_9XX-01"/>
    <n v="160"/>
    <n v="64"/>
    <n v="448"/>
    <n v="0.7"/>
    <n v="134.40000000000003"/>
    <n v="7"/>
    <s v="25"/>
    <n v="2"/>
    <n v="2"/>
    <n v="2"/>
    <m/>
    <n v="1"/>
    <m/>
    <m/>
    <m/>
    <m/>
    <m/>
    <m/>
    <m/>
    <m/>
    <m/>
    <m/>
    <m/>
    <m/>
    <m/>
    <m/>
    <m/>
  </r>
  <r>
    <s v="0002"/>
    <x v="10"/>
    <s v="6110209900"/>
    <s v=""/>
    <s v="SUMMER"/>
    <s v="-"/>
    <x v="15"/>
    <s v="Sweaters"/>
    <s v="FELPE"/>
    <s v="KN"/>
    <s v="Knit"/>
    <s v="LOOSE"/>
    <s v=""/>
    <x v="1"/>
    <s v="100%COTTON+RIB 95%COTTON 5%ELASTANE-SPANDEX"/>
    <s v="F-MAGNUS FELPA"/>
    <s v="A04287"/>
    <s v="0TBAF"/>
    <s v="900"/>
    <s v="CAVIAR"/>
    <s v="A042870TBAF"/>
    <s v="A042870TBAF900"/>
    <s v="A04287 0TBAF"/>
    <s v="A04287_0TBAF_900-01"/>
    <n v="250"/>
    <n v="100"/>
    <n v="2700"/>
    <n v="0.7"/>
    <n v="810.00000000000023"/>
    <n v="27"/>
    <s v="25"/>
    <n v="3"/>
    <n v="9"/>
    <n v="15"/>
    <m/>
    <m/>
    <m/>
    <m/>
    <m/>
    <m/>
    <m/>
    <m/>
    <m/>
    <m/>
    <m/>
    <m/>
    <m/>
    <m/>
    <m/>
    <m/>
    <m/>
  </r>
  <r>
    <s v="0002"/>
    <x v="10"/>
    <s v="6110209900"/>
    <s v=""/>
    <s v="SUMMER"/>
    <s v="-"/>
    <x v="15"/>
    <s v="Sweaters"/>
    <s v="FELPE"/>
    <s v="KN"/>
    <s v="Knit"/>
    <s v="REGULAR"/>
    <s v=""/>
    <x v="1"/>
    <s v="60%COTTON 40%POLYESTER+RIB 95%COTTON 5%ELASTANE-SPANDEX"/>
    <s v="F-ANG-K16 FELPA"/>
    <s v="A04343"/>
    <s v="0HAYT"/>
    <s v="9XX"/>
    <s v="BLACK BLACK BLACK"/>
    <s v="A043430HAYT"/>
    <s v="A043430HAYT9XX"/>
    <s v="A04343 0HAYT"/>
    <s v="A04343_0HAYT_9XX-01"/>
    <n v="90"/>
    <n v="36"/>
    <n v="72"/>
    <n v="0.7"/>
    <n v="21.6"/>
    <n v="2"/>
    <s v="25"/>
    <m/>
    <n v="1"/>
    <m/>
    <m/>
    <n v="1"/>
    <m/>
    <m/>
    <m/>
    <m/>
    <m/>
    <m/>
    <m/>
    <m/>
    <m/>
    <m/>
    <m/>
    <m/>
    <m/>
    <m/>
    <m/>
  </r>
  <r>
    <s v="0002"/>
    <x v="10"/>
    <s v="6110209900"/>
    <s v=""/>
    <s v="SUMMER"/>
    <s v="-"/>
    <x v="15"/>
    <s v="Sweaters"/>
    <s v="FELPE"/>
    <s v="KN"/>
    <s v="Knit"/>
    <s v="REGULAR"/>
    <s v=""/>
    <x v="1"/>
    <s v="60%COTTON 40%POLYESTER+RIB 95%COTTON 5%ELASTANE-SPANDEX"/>
    <s v="F-ANG-K17 FELPA"/>
    <s v="A04351"/>
    <s v="0HAYT"/>
    <s v="9XX"/>
    <s v="BLACK BLACK BLACK"/>
    <s v="A043510HAYT"/>
    <s v="A043510HAYT9XX"/>
    <s v="A04351 0HAYT"/>
    <s v="A04351_0HAYT_9XX-01"/>
    <n v="90"/>
    <n v="36"/>
    <n v="288"/>
    <n v="0.7"/>
    <n v="86.4"/>
    <n v="8"/>
    <s v="25"/>
    <m/>
    <n v="2"/>
    <n v="2"/>
    <n v="4"/>
    <m/>
    <m/>
    <m/>
    <m/>
    <m/>
    <m/>
    <m/>
    <m/>
    <m/>
    <m/>
    <m/>
    <m/>
    <m/>
    <m/>
    <m/>
    <m/>
  </r>
  <r>
    <s v="0002"/>
    <x v="10"/>
    <s v="6110209900"/>
    <s v=""/>
    <s v="HOLIDAY"/>
    <s v="-"/>
    <x v="15"/>
    <s v="Sweaters"/>
    <s v="FELPE"/>
    <s v="KN"/>
    <s v="Knit"/>
    <s v="LOOSE"/>
    <s v=""/>
    <x v="1"/>
    <s v="70%COTTON 30%POLYESTER+RIB 95%COTTON 5%ELASTANE-SPANDEX"/>
    <s v="S-UBBER FELPA"/>
    <s v="A04366"/>
    <s v="0KAZW"/>
    <s v="9XX"/>
    <s v="BLACK BLACK BLACK"/>
    <s v="A043660KAZW"/>
    <s v="A043660KAZW9XX"/>
    <s v="A04366 0KAZW"/>
    <s v="A04366_0KAZW_9XX-01"/>
    <n v="250"/>
    <n v="100"/>
    <n v="100"/>
    <n v="0.7"/>
    <n v="30"/>
    <n v="1"/>
    <s v="25"/>
    <n v="1"/>
    <m/>
    <m/>
    <m/>
    <m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FELPE"/>
    <s v="KN"/>
    <s v="Knit"/>
    <s v="LOOSE"/>
    <s v=""/>
    <x v="1"/>
    <s v="100%COTTON+RIB 96%COTTON 4%ELASTANE"/>
    <s v="F-ALBYHOOKA-SID FELPA"/>
    <s v="A04449"/>
    <s v="0GBBM"/>
    <s v="9XX"/>
    <s v="BLACK BLACK BLACK"/>
    <s v="A044490GBBM"/>
    <s v="A044490GBBM9XX"/>
    <s v="A04449 0GBBM"/>
    <s v="A04449_0GBBM_9XX-01"/>
    <n v="260"/>
    <n v="104"/>
    <n v="3328"/>
    <n v="0.7"/>
    <n v="998.40000000000009"/>
    <n v="32"/>
    <s v="25"/>
    <n v="8"/>
    <n v="12"/>
    <n v="12"/>
    <m/>
    <m/>
    <m/>
    <m/>
    <m/>
    <m/>
    <m/>
    <m/>
    <m/>
    <m/>
    <m/>
    <m/>
    <m/>
    <m/>
    <m/>
    <m/>
    <m/>
  </r>
  <r>
    <s v="0002"/>
    <x v="10"/>
    <s v="6110209900"/>
    <s v=""/>
    <s v="SUMMER"/>
    <s v="-"/>
    <x v="15"/>
    <s v="Sweaters"/>
    <s v="FELPE"/>
    <s v="KN"/>
    <s v="Knit"/>
    <s v="LOOSE"/>
    <s v=""/>
    <x v="1"/>
    <s v="60%COTTON 40%POLYESTER+RIB 58%COTTON 40%POLYESTER 2%ELASTANE-SPANDEX"/>
    <s v="F-MAGDALENA-A2 FELPA"/>
    <s v="A04460"/>
    <s v="0GRAC"/>
    <s v="129"/>
    <s v="VAPOUROUS GRAY"/>
    <s v="A044600GRAC"/>
    <s v="A044600GRAC129"/>
    <s v="A04460 0GRAC"/>
    <s v="A04460_0GRAC_129-01"/>
    <n v="175"/>
    <n v="70"/>
    <n v="910"/>
    <n v="0.7"/>
    <n v="273"/>
    <n v="13"/>
    <s v="25"/>
    <m/>
    <m/>
    <n v="7"/>
    <n v="2"/>
    <n v="4"/>
    <m/>
    <m/>
    <m/>
    <m/>
    <m/>
    <m/>
    <m/>
    <m/>
    <m/>
    <m/>
    <m/>
    <m/>
    <m/>
    <m/>
    <m/>
  </r>
  <r>
    <s v="0002"/>
    <x v="10"/>
    <s v="6110209900"/>
    <s v=""/>
    <s v="PRE-FALL"/>
    <s v="-"/>
    <x v="15"/>
    <s v="Sweaters"/>
    <s v="FELPE"/>
    <s v="KN"/>
    <s v="Knit"/>
    <s v="LOOSE"/>
    <s v=""/>
    <x v="1"/>
    <s v="100%COTTON+RIB 95%COTTON 5%ELASTANE-SPANDEX"/>
    <s v="F-CROPPY FELPA"/>
    <s v="A04495"/>
    <s v="0TAZM"/>
    <s v="100"/>
    <s v="BRIGHT WHITE"/>
    <s v="A044950TAZM"/>
    <s v="A044950TAZM100"/>
    <s v="A04495 0TAZM"/>
    <s v="A04495_0TAZM_100-01"/>
    <n v="175"/>
    <n v="70"/>
    <n v="210"/>
    <n v="0.7"/>
    <n v="63"/>
    <n v="3"/>
    <s v="25"/>
    <m/>
    <m/>
    <n v="1"/>
    <n v="2"/>
    <m/>
    <m/>
    <m/>
    <m/>
    <m/>
    <m/>
    <m/>
    <m/>
    <m/>
    <m/>
    <m/>
    <m/>
    <m/>
    <m/>
    <m/>
    <m/>
  </r>
  <r>
    <s v="0002"/>
    <x v="10"/>
    <s v="6110209900"/>
    <s v=""/>
    <s v="PRE-FALL"/>
    <s v="-"/>
    <x v="15"/>
    <s v="Sweaters"/>
    <s v="FELPE"/>
    <s v="KN"/>
    <s v="Knit"/>
    <s v="LOOSE"/>
    <s v=""/>
    <x v="1"/>
    <s v="100%COTTON+RIB 95%COTTON 5%ELASTANE-SPANDEX"/>
    <s v="F-CROPPY FELPA"/>
    <s v="A04495"/>
    <s v="0TAZM"/>
    <s v="9XX"/>
    <s v="BLACK BLACK BLACK"/>
    <s v="A044950TAZM"/>
    <s v="A044950TAZM9XX"/>
    <s v="A04495 0TAZM"/>
    <s v="A04495_0TAZM_9XX-01"/>
    <n v="175"/>
    <n v="70"/>
    <n v="70"/>
    <n v="0.7"/>
    <n v="21"/>
    <n v="1"/>
    <s v="25"/>
    <m/>
    <m/>
    <n v="1"/>
    <m/>
    <m/>
    <m/>
    <m/>
    <m/>
    <m/>
    <m/>
    <m/>
    <m/>
    <m/>
    <m/>
    <m/>
    <m/>
    <m/>
    <m/>
    <m/>
    <m/>
  </r>
  <r>
    <s v="0002"/>
    <x v="10"/>
    <s v="6110209900"/>
    <s v=""/>
    <s v="SPRING"/>
    <s v="-"/>
    <x v="15"/>
    <s v="Sweaters"/>
    <s v=""/>
    <s v="KN"/>
    <s v="Knit"/>
    <s v="REGULAR"/>
    <s v=""/>
    <x v="1"/>
    <s v="100%COTTON+RIB97%COTTON3%ELASTHAN"/>
    <s v="F-ANG-HOOD-SMALLOGO  FELPA"/>
    <s v="A04525"/>
    <s v="0IAJH"/>
    <s v="63X"/>
    <s v="LAVENDULA"/>
    <s v="A045250IAJH"/>
    <s v="A045250IAJH63X"/>
    <s v="A04525 0IAJH"/>
    <s v="A04525_0IAJH_63X-01"/>
    <n v="140"/>
    <n v="56"/>
    <n v="336"/>
    <n v="0.7"/>
    <n v="100.80000000000001"/>
    <n v="6"/>
    <s v="25"/>
    <m/>
    <m/>
    <m/>
    <n v="3"/>
    <n v="3"/>
    <m/>
    <m/>
    <m/>
    <m/>
    <m/>
    <m/>
    <m/>
    <m/>
    <m/>
    <m/>
    <m/>
    <m/>
    <m/>
    <m/>
    <m/>
  </r>
  <r>
    <s v="0002"/>
    <x v="10"/>
    <s v="6110209900"/>
    <s v=""/>
    <s v="SUMMER"/>
    <s v="-"/>
    <x v="15"/>
    <s v="Sweaters"/>
    <s v=""/>
    <s v="KN"/>
    <s v="Knit"/>
    <s v="REGULAR"/>
    <s v=""/>
    <x v="1"/>
    <s v="100%COTTON+RIB97%COTTON3%ELASTHAN"/>
    <s v="F-ANG-HOOD-SMALLOGO  FELPA"/>
    <s v="A04525"/>
    <s v="0IAJH"/>
    <s v="8MI"/>
    <s v="AQUA SKY"/>
    <s v="A045250IAJH"/>
    <s v="A045250IAJH8MI"/>
    <s v="A04525 0IAJH"/>
    <s v="A04525_0IAJH_8MI-01"/>
    <n v="140"/>
    <n v="56"/>
    <n v="56"/>
    <n v="0.7"/>
    <n v="16.800000000000004"/>
    <n v="1"/>
    <s v="25"/>
    <n v="1"/>
    <m/>
    <m/>
    <m/>
    <m/>
    <m/>
    <m/>
    <m/>
    <m/>
    <m/>
    <m/>
    <m/>
    <m/>
    <m/>
    <m/>
    <m/>
    <m/>
    <m/>
    <m/>
    <m/>
  </r>
  <r>
    <s v="0002"/>
    <x v="10"/>
    <s v="6110209900"/>
    <s v=""/>
    <s v="PRE-FALL"/>
    <s v="-"/>
    <x v="15"/>
    <s v="Sweaters"/>
    <s v="FELPE"/>
    <s v="KN"/>
    <s v="Knit"/>
    <s v="LOOSE"/>
    <s v=""/>
    <x v="1"/>
    <s v="100%COTTON+RIB 95%COTTON 5%ELASTANE-SPANDEX"/>
    <s v="F-CROPPY-B1 FELPA"/>
    <s v="A04625"/>
    <s v="0HBAC"/>
    <s v="9XX"/>
    <s v="BLACK BLACK BLACK"/>
    <s v="A046250HBAC"/>
    <s v="A046250HBAC9XX"/>
    <s v="A04625 0HBAC"/>
    <s v="A04625_0HBAC_9XX-01"/>
    <n v="175"/>
    <n v="70"/>
    <n v="140"/>
    <n v="0.7"/>
    <n v="42"/>
    <n v="2"/>
    <s v="25"/>
    <m/>
    <m/>
    <m/>
    <n v="1"/>
    <n v="1"/>
    <m/>
    <m/>
    <m/>
    <m/>
    <m/>
    <m/>
    <m/>
    <m/>
    <m/>
    <m/>
    <m/>
    <m/>
    <m/>
    <m/>
    <m/>
  </r>
  <r>
    <s v="0002"/>
    <x v="10"/>
    <s v="6114200000"/>
    <s v=""/>
    <s v="HOLIDAY"/>
    <s v="-"/>
    <x v="26"/>
    <s v="Tops"/>
    <s v="T-SHIRTS"/>
    <s v="KN"/>
    <s v="Knit"/>
    <s v="SLIM"/>
    <s v=""/>
    <x v="1"/>
    <s v="100%COTTON"/>
    <s v="T-CUTTER TOP"/>
    <s v="A01551"/>
    <s v="0PAZL"/>
    <s v="9XX"/>
    <s v="BLACK BLACK BLACK"/>
    <s v="A015510PAZL"/>
    <s v="A015510PAZL9XX"/>
    <s v="A01551 0PAZL"/>
    <s v="A01551_0PAZL_9XX-01"/>
    <n v="70"/>
    <n v="28"/>
    <n v="56"/>
    <n v="0.7"/>
    <n v="16.800000000000004"/>
    <n v="2"/>
    <s v="25"/>
    <n v="1"/>
    <m/>
    <m/>
    <m/>
    <m/>
    <n v="1"/>
    <m/>
    <m/>
    <m/>
    <m/>
    <m/>
    <m/>
    <m/>
    <m/>
    <m/>
    <m/>
    <m/>
    <m/>
    <m/>
    <m/>
  </r>
  <r>
    <s v="0002"/>
    <x v="10"/>
    <s v="6109100010"/>
    <s v=""/>
    <s v="HOLIDAY"/>
    <s v="-"/>
    <x v="26"/>
    <s v="Tops"/>
    <s v="T-SHIRTS"/>
    <s v="KN"/>
    <s v="Knit"/>
    <s v="REGULAR"/>
    <s v=""/>
    <x v="1"/>
    <s v="100%COTTON+RIB 95%COTTON 5%ELASTANE-SPANDEX"/>
    <s v="T-BOWLESS TOP"/>
    <s v="A04450"/>
    <s v="0PAZL"/>
    <s v="9XX"/>
    <s v="BLACK BLACK BLACK"/>
    <s v="A044500PAZL"/>
    <s v="A044500PAZL9XX"/>
    <s v="A04450 0PAZL"/>
    <s v="A04450_0PAZL_9XX-01"/>
    <n v="70"/>
    <n v="28"/>
    <n v="28"/>
    <n v="0.7"/>
    <n v="8.4000000000000021"/>
    <n v="1"/>
    <s v="25"/>
    <m/>
    <n v="1"/>
    <m/>
    <m/>
    <m/>
    <m/>
    <m/>
    <m/>
    <m/>
    <m/>
    <m/>
    <m/>
    <m/>
    <m/>
    <m/>
    <m/>
    <m/>
    <m/>
    <m/>
    <m/>
  </r>
  <r>
    <s v="0002"/>
    <x v="10"/>
    <s v="6104420000"/>
    <s v="P"/>
    <s v="SUMMER"/>
    <s v="-"/>
    <x v="18"/>
    <s v="T-shirts"/>
    <s v="VESTITI"/>
    <s v="KN"/>
    <s v="Knit"/>
    <s v=""/>
    <s v=""/>
    <x v="1"/>
    <s v="100%COTTON+CONTRAST 100%SILK"/>
    <s v="T-TUCSON ABITO"/>
    <s v="00SEML"/>
    <s v="0WASU"/>
    <s v="64B"/>
    <s v="CORSICAN BLUE"/>
    <s v="00SEML0WASU"/>
    <s v="00SEML0WASU64B"/>
    <s v="00SEML 0WASU"/>
    <s v="00SEML_0WASU_64B-01"/>
    <n v="250"/>
    <n v="100"/>
    <n v="1100"/>
    <n v="0.7"/>
    <n v="330"/>
    <n v="11"/>
    <s v="25"/>
    <m/>
    <m/>
    <n v="9"/>
    <n v="2"/>
    <m/>
    <m/>
    <m/>
    <m/>
    <m/>
    <m/>
    <m/>
    <m/>
    <m/>
    <m/>
    <m/>
    <m/>
    <m/>
    <m/>
    <m/>
    <m/>
  </r>
  <r>
    <s v="0002"/>
    <x v="10"/>
    <s v="6109100010"/>
    <s v=""/>
    <s v="SPRING"/>
    <s v="-"/>
    <x v="18"/>
    <s v="T-shirts"/>
    <s v="T-SHIRTS"/>
    <s v="KN"/>
    <s v="Knit"/>
    <s v="SLIM"/>
    <s v=""/>
    <x v="1"/>
    <s v="100%COTTON"/>
    <s v="T-SILY-WX MAGLIETTA"/>
    <s v="00SYW8"/>
    <s v="0CATJ"/>
    <s v="3BG"/>
    <s v="FUCHSIA ROSE"/>
    <s v="00SYW80CATJ"/>
    <s v="00SYW80CATJ3BG"/>
    <s v="00SYW8 0CATJ"/>
    <s v="00SYW8_0CATJ_3BG-01"/>
    <n v="50"/>
    <n v="20"/>
    <n v="20"/>
    <n v="0.7"/>
    <n v="6"/>
    <n v="1"/>
    <s v="25"/>
    <m/>
    <n v="1"/>
    <m/>
    <m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WX MAGLIETTA"/>
    <s v="00SYW8"/>
    <s v="0CATJ"/>
    <s v="64F"/>
    <s v="DEEP PERIWINKLE"/>
    <s v="00SYW80CATJ"/>
    <s v="00SYW80CATJ64F"/>
    <s v="00SYW8 0CATJ"/>
    <s v="00SYW8_0CATJ_64F-01"/>
    <n v="50"/>
    <n v="20"/>
    <n v="40"/>
    <n v="0.7"/>
    <n v="12"/>
    <n v="2"/>
    <s v="25"/>
    <m/>
    <n v="2"/>
    <m/>
    <m/>
    <m/>
    <m/>
    <m/>
    <m/>
    <m/>
    <m/>
    <m/>
    <m/>
    <m/>
    <m/>
    <m/>
    <m/>
    <m/>
    <m/>
    <m/>
    <m/>
  </r>
  <r>
    <s v="0002"/>
    <x v="10"/>
    <s v="6109100010"/>
    <s v=""/>
    <s v="SPRING"/>
    <s v="-"/>
    <x v="18"/>
    <s v="T-shirts"/>
    <s v="T-SHIRTS"/>
    <s v="KN"/>
    <s v="Knit"/>
    <s v="SLIM"/>
    <s v=""/>
    <x v="1"/>
    <s v="100%COTTON"/>
    <s v="T-SILY-WX MAGLIETTA"/>
    <s v="00SYW8"/>
    <s v="0CATJ"/>
    <s v="9XXB"/>
    <s v="."/>
    <s v="00SYW80CATJ"/>
    <s v="00SYW80CATJ9XXB"/>
    <s v="00SYW8 0CATJ"/>
    <s v="00SYW8_0CATJ_9XXB-01"/>
    <n v="50"/>
    <n v="20"/>
    <n v="100"/>
    <n v="0.7"/>
    <n v="30"/>
    <n v="5"/>
    <s v="25"/>
    <n v="1"/>
    <n v="4"/>
    <m/>
    <m/>
    <m/>
    <m/>
    <m/>
    <m/>
    <m/>
    <m/>
    <m/>
    <m/>
    <m/>
    <m/>
    <m/>
    <m/>
    <m/>
    <m/>
    <m/>
    <m/>
  </r>
  <r>
    <s v="0002"/>
    <x v="10"/>
    <s v="6109902000"/>
    <s v=""/>
    <s v="SPRING"/>
    <s v="-"/>
    <x v="18"/>
    <s v="T-shirts"/>
    <s v="T-SHIRTS"/>
    <s v="KN"/>
    <s v="Knit"/>
    <s v="SLIM"/>
    <s v=""/>
    <x v="1"/>
    <s v="90%NYLON 10%ELASTANE"/>
    <s v="T-PRIOR MAGLIETTA"/>
    <s v="A01586"/>
    <s v="0DBAM"/>
    <s v="9XXA"/>
    <s v="BLACK BLACK BLACK"/>
    <s v="A015860DBAM"/>
    <s v="A015860DBAM9XXA"/>
    <s v="A01586 0DBAM"/>
    <s v="A01586_0DBAM_9XXA-01"/>
    <n v="80"/>
    <n v="32"/>
    <n v="448"/>
    <n v="0.7"/>
    <n v="134.40000000000003"/>
    <n v="14"/>
    <s v="25"/>
    <m/>
    <n v="2"/>
    <n v="7"/>
    <n v="5"/>
    <m/>
    <m/>
    <m/>
    <m/>
    <m/>
    <m/>
    <m/>
    <m/>
    <m/>
    <m/>
    <m/>
    <m/>
    <m/>
    <m/>
    <m/>
    <m/>
  </r>
  <r>
    <s v="0002"/>
    <x v="10"/>
    <s v="6109902000"/>
    <s v=""/>
    <s v="SPRING"/>
    <s v="-"/>
    <x v="18"/>
    <s v="T-shirts"/>
    <s v="T-SHIRTS"/>
    <s v="KN"/>
    <s v="Knit"/>
    <s v="SLIM"/>
    <s v=""/>
    <x v="1"/>
    <s v="100%VISCOSE-RAYON+CONTRAST 60%COTTON 40%VISCOSE-RAYON"/>
    <s v="T-LOL MAGLIETTA"/>
    <s v="A01655"/>
    <s v="0QBAB"/>
    <s v="9XX"/>
    <s v="BLACK BLACK BLACK"/>
    <s v="A016550QBAB"/>
    <s v="A016550QBAB9XX"/>
    <s v="A01655 0QBAB"/>
    <s v="A01655_0QBAB_9XX-01"/>
    <n v="150"/>
    <n v="60"/>
    <n v="1080"/>
    <n v="0.7"/>
    <n v="324"/>
    <n v="18"/>
    <s v="25"/>
    <m/>
    <n v="2"/>
    <n v="7"/>
    <n v="7"/>
    <n v="2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"/>
    <s v=""/>
    <x v="1"/>
    <s v="100%COTTON"/>
    <s v="T-SILY-K6 MAGLIETTA"/>
    <s v="A04159"/>
    <s v="0AAXJ"/>
    <s v="100"/>
    <s v="BRIGHT WHITE"/>
    <s v="A041590AAXJ"/>
    <s v="A041590AAXJ100"/>
    <s v="A04159 0AAXJ"/>
    <s v="A04159_0AAXJ_100-01"/>
    <n v="50"/>
    <n v="20"/>
    <n v="740"/>
    <n v="0.7"/>
    <n v="222"/>
    <n v="37"/>
    <s v="25"/>
    <m/>
    <n v="6"/>
    <n v="11"/>
    <n v="13"/>
    <n v="7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"/>
    <s v=""/>
    <x v="1"/>
    <s v="100%COTTON"/>
    <s v="T-SILY-K6 MAGLIETTA"/>
    <s v="A04159"/>
    <s v="0AAXJ"/>
    <s v="9XX"/>
    <s v="BLACK BLACK BLACK"/>
    <s v="A041590AAXJ"/>
    <s v="A041590AAXJ9XX"/>
    <s v="A04159 0AAXJ"/>
    <s v="A04159_0AAXJ_9XX-01"/>
    <n v="50"/>
    <n v="20"/>
    <n v="360"/>
    <n v="0.7"/>
    <n v="108.00000000000003"/>
    <n v="18"/>
    <s v="25"/>
    <n v="3"/>
    <n v="3"/>
    <n v="7"/>
    <n v="5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REGULAR"/>
    <s v=""/>
    <x v="1"/>
    <s v="100%COTTON"/>
    <s v="T-DARIA-R1 MAGLIETTA"/>
    <s v="A04177"/>
    <s v="0PATI"/>
    <s v="33V"/>
    <s v="CALYPSO CORAL"/>
    <s v="A041770PATI"/>
    <s v="A041770PATI33V"/>
    <s v="A04177 0PATI"/>
    <s v="A04177_0PATI_33V-01"/>
    <n v="80"/>
    <n v="32"/>
    <n v="192"/>
    <n v="0.7"/>
    <n v="57.600000000000023"/>
    <n v="6"/>
    <s v="25"/>
    <m/>
    <m/>
    <n v="4"/>
    <n v="2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REGULAR"/>
    <s v=""/>
    <x v="1"/>
    <s v="100%COTTON"/>
    <s v="T-PUNKYER-R1 MAGLIETTA"/>
    <s v="A04178"/>
    <s v="0PATI"/>
    <s v="33V"/>
    <s v="CALYPSO CORAL"/>
    <s v="A041780PATI"/>
    <s v="A041780PATI33V"/>
    <s v="A04178 0PATI"/>
    <s v="A04178_0PATI_33V-01"/>
    <n v="100"/>
    <n v="40"/>
    <n v="1000"/>
    <n v="0.7"/>
    <n v="300"/>
    <n v="25"/>
    <s v="25"/>
    <m/>
    <n v="4"/>
    <n v="5"/>
    <n v="9"/>
    <n v="7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"/>
    <s v=""/>
    <x v="1"/>
    <s v="100%COTTON"/>
    <s v="T-DARIA-R2 MAGLIETTA"/>
    <s v="A04179"/>
    <s v="0HERA"/>
    <s v="100"/>
    <s v="BRIGHT WHITE"/>
    <s v="A041790HERA"/>
    <s v="A041790HERA100"/>
    <s v="A04179 0HERA"/>
    <s v="A04179_0HERA_100-01"/>
    <n v="60"/>
    <n v="24"/>
    <n v="1752"/>
    <n v="0.7"/>
    <n v="525.60000000000014"/>
    <n v="73"/>
    <s v="25"/>
    <m/>
    <m/>
    <n v="17"/>
    <n v="30"/>
    <n v="26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"/>
    <s v=""/>
    <x v="1"/>
    <s v="100%COTTON"/>
    <s v="T-DARIA-R2 MAGLIETTA"/>
    <s v="A04179"/>
    <s v="0HERA"/>
    <s v="3BG"/>
    <s v="FUCHSIA ROSE"/>
    <s v="A041790HERA"/>
    <s v="A041790HERA3BG"/>
    <s v="A04179 0HERA"/>
    <s v="A04179_0HERA_3BG-01"/>
    <n v="60"/>
    <n v="24"/>
    <n v="1248"/>
    <n v="0.7"/>
    <n v="374.40000000000009"/>
    <n v="52"/>
    <s v="25"/>
    <n v="1"/>
    <n v="1"/>
    <n v="23"/>
    <n v="17"/>
    <n v="10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"/>
    <s v=""/>
    <x v="1"/>
    <s v="100%COTTON"/>
    <s v="T-DARIA-R2 MAGLIETTA"/>
    <s v="A04179"/>
    <s v="0HERA"/>
    <s v="9XX"/>
    <s v="BLACK BLACK BLACK"/>
    <s v="A041790HERA"/>
    <s v="A041790HERA9XX"/>
    <s v="A04179 0HERA"/>
    <s v="A04179_0HERA_9XX-01"/>
    <n v="60"/>
    <n v="24"/>
    <n v="48"/>
    <n v="0.7"/>
    <n v="14.400000000000006"/>
    <n v="2"/>
    <s v="25"/>
    <m/>
    <m/>
    <m/>
    <n v="2"/>
    <m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SLIM"/>
    <s v=""/>
    <x v="1"/>
    <s v="100%COTTON"/>
    <s v="T-SILY-R5 MAGLIETTA"/>
    <s v="A04181"/>
    <s v="0HERA"/>
    <s v="9XX"/>
    <s v="BLACK BLACK BLACK"/>
    <s v="A041810HERA"/>
    <s v="A041810HERA9XX"/>
    <s v="A04181 0HERA"/>
    <s v="A04181_0HERA_9XX-01"/>
    <n v="60"/>
    <n v="24"/>
    <n v="696"/>
    <n v="0.7"/>
    <n v="208.8"/>
    <n v="29"/>
    <s v="25"/>
    <m/>
    <n v="1"/>
    <n v="7"/>
    <n v="16"/>
    <n v="5"/>
    <m/>
    <m/>
    <m/>
    <m/>
    <m/>
    <m/>
    <m/>
    <m/>
    <m/>
    <m/>
    <m/>
    <m/>
    <m/>
    <m/>
    <m/>
  </r>
  <r>
    <s v="0002"/>
    <x v="10"/>
    <s v="6109902000"/>
    <s v=""/>
    <s v="HOLIDAY"/>
    <s v="-"/>
    <x v="18"/>
    <s v="T-shirts"/>
    <s v="T-SHIRTS"/>
    <s v="KN"/>
    <s v="Knit"/>
    <s v="SLIM"/>
    <s v=""/>
    <x v="1"/>
    <s v="94%VISCOSE 6%ELASTANE"/>
    <s v="T-SILY-R1 MAGLIETTA"/>
    <s v="A04183"/>
    <s v="0TBAE"/>
    <s v="100"/>
    <s v="BRIGHT WHITE"/>
    <s v="A041830TBAE"/>
    <s v="A041830TBAE100"/>
    <s v="A04183 0TBAE"/>
    <s v="A04183_0TBAE_100-01"/>
    <n v="70"/>
    <n v="28"/>
    <n v="168"/>
    <n v="0.7"/>
    <n v="50.400000000000006"/>
    <n v="6"/>
    <s v="25"/>
    <n v="2"/>
    <n v="4"/>
    <m/>
    <m/>
    <m/>
    <m/>
    <m/>
    <m/>
    <m/>
    <m/>
    <m/>
    <m/>
    <m/>
    <m/>
    <m/>
    <m/>
    <m/>
    <m/>
    <m/>
    <m/>
  </r>
  <r>
    <s v="0002"/>
    <x v="10"/>
    <s v="6109902000"/>
    <s v=""/>
    <s v="HOLIDAY"/>
    <s v="-"/>
    <x v="18"/>
    <s v="T-shirts"/>
    <s v="T-SHIRTS"/>
    <s v="KN"/>
    <s v="Knit"/>
    <s v="SLIM"/>
    <s v=""/>
    <x v="1"/>
    <s v="94%VISCOSE 6%ELASTANE"/>
    <s v="T-SILY-R1 MAGLIETTA"/>
    <s v="A04183"/>
    <s v="0TBAE"/>
    <s v="9XX"/>
    <s v="BLACK BLACK BLACK"/>
    <s v="A041830TBAE"/>
    <s v="A041830TBAE9XX"/>
    <s v="A04183 0TBAE"/>
    <s v="A04183_0TBAE_9XX-01"/>
    <n v="70"/>
    <n v="28"/>
    <n v="84"/>
    <n v="0.7"/>
    <n v="25.200000000000003"/>
    <n v="3"/>
    <s v="25"/>
    <n v="3"/>
    <m/>
    <m/>
    <m/>
    <m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SLIM"/>
    <s v=""/>
    <x v="1"/>
    <s v="60%COTTON 40%POLYESTER"/>
    <s v="T-SILY-R4 MAGLIETTA"/>
    <s v="A04185"/>
    <s v="0GRAM"/>
    <s v="129"/>
    <s v="VAPOUROUS GRAY"/>
    <s v="A041850GRAM"/>
    <s v="A041850GRAM129"/>
    <s v="A04185 0GRAM"/>
    <s v="A04185_0GRAM_129-01"/>
    <n v="60"/>
    <n v="24"/>
    <n v="168"/>
    <n v="0.7"/>
    <n v="50.400000000000006"/>
    <n v="7"/>
    <s v="25"/>
    <m/>
    <n v="4"/>
    <n v="3"/>
    <m/>
    <m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SLIM"/>
    <s v=""/>
    <x v="1"/>
    <s v="60%COTTON 40%POLYESTER"/>
    <s v="T-SILY-R4 MAGLIETTA"/>
    <s v="A04185"/>
    <s v="0GRAM"/>
    <s v="9XX"/>
    <s v="BLACK BLACK BLACK"/>
    <s v="A041850GRAM"/>
    <s v="A041850GRAM9XX"/>
    <s v="A04185 0GRAM"/>
    <s v="A04185_0GRAM_9XX-01"/>
    <n v="60"/>
    <n v="24"/>
    <n v="408"/>
    <n v="0.7"/>
    <n v="122.40000000000003"/>
    <n v="17"/>
    <s v="25"/>
    <m/>
    <m/>
    <m/>
    <n v="17"/>
    <m/>
    <m/>
    <m/>
    <m/>
    <m/>
    <m/>
    <m/>
    <m/>
    <m/>
    <m/>
    <m/>
    <m/>
    <m/>
    <m/>
    <m/>
    <m/>
  </r>
  <r>
    <s v="0002"/>
    <x v="10"/>
    <s v="6109100010"/>
    <s v=""/>
    <s v="HOLIDAY"/>
    <s v="-"/>
    <x v="18"/>
    <s v="T-shirts"/>
    <s v="T-SHIRTS"/>
    <s v="KN"/>
    <s v="Knit"/>
    <s v="SLIM"/>
    <s v=""/>
    <x v="1"/>
    <s v="100%COTTON"/>
    <s v="T-SOAL-R1 MAGLIETTA"/>
    <s v="A04186"/>
    <s v="0GRAA"/>
    <s v="129"/>
    <s v="VAPOUROUS GRAY"/>
    <s v="A041860GRAA"/>
    <s v="A041860GRAA129"/>
    <s v="A04186 0GRAA"/>
    <s v="A04186_0GRAA_129-01"/>
    <n v="60"/>
    <n v="24"/>
    <n v="360"/>
    <n v="0.7"/>
    <n v="108.00000000000003"/>
    <n v="15"/>
    <s v="25"/>
    <n v="7"/>
    <n v="2"/>
    <m/>
    <m/>
    <n v="4"/>
    <n v="2"/>
    <m/>
    <m/>
    <m/>
    <m/>
    <m/>
    <m/>
    <m/>
    <m/>
    <m/>
    <m/>
    <m/>
    <m/>
    <m/>
    <m/>
  </r>
  <r>
    <s v="0002"/>
    <x v="10"/>
    <s v="6109100010"/>
    <s v=""/>
    <s v="HOLIDAY"/>
    <s v="-"/>
    <x v="18"/>
    <s v="T-shirts"/>
    <s v="T-SHIRTS"/>
    <s v="KN"/>
    <s v="Knit"/>
    <s v="SLIM"/>
    <s v=""/>
    <x v="1"/>
    <s v="100%COTTON"/>
    <s v="T-SOAL-R1 MAGLIETTA"/>
    <s v="A04186"/>
    <s v="0GRAA"/>
    <s v="9XX"/>
    <s v="BLACK BLACK BLACK"/>
    <s v="A041860GRAA"/>
    <s v="A041860GRAA9XX"/>
    <s v="A04186 0GRAA"/>
    <s v="A04186_0GRAA_9XX-01"/>
    <n v="60"/>
    <n v="24"/>
    <n v="72"/>
    <n v="0.7"/>
    <n v="21.6"/>
    <n v="3"/>
    <s v="25"/>
    <n v="3"/>
    <m/>
    <m/>
    <m/>
    <m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SLIM"/>
    <s v=""/>
    <x v="1"/>
    <s v="100%COTTON"/>
    <s v="T-SILY-K10 MAGLIETTA"/>
    <s v="A04191"/>
    <s v="0GRAI"/>
    <s v="100"/>
    <s v="BRIGHT WHITE"/>
    <s v="A041910GRAI"/>
    <s v="A041910GRAI100"/>
    <s v="A04191 0GRAI"/>
    <s v="A04191_0GRAI_100-01"/>
    <n v="45"/>
    <n v="18"/>
    <n v="1188"/>
    <n v="0.7"/>
    <n v="356.40000000000009"/>
    <n v="66"/>
    <s v="25"/>
    <m/>
    <n v="7"/>
    <n v="14"/>
    <n v="27"/>
    <n v="18"/>
    <m/>
    <m/>
    <m/>
    <m/>
    <m/>
    <m/>
    <m/>
    <m/>
    <m/>
    <m/>
    <m/>
    <m/>
    <m/>
    <m/>
    <m/>
  </r>
  <r>
    <s v="0002"/>
    <x v="10"/>
    <s v="6109100010"/>
    <s v=""/>
    <s v="RAGS"/>
    <s v="-"/>
    <x v="18"/>
    <s v="T-shirts"/>
    <s v="T-SHIRTS"/>
    <s v="KN"/>
    <s v="Knit"/>
    <s v="SLIM"/>
    <s v=""/>
    <x v="1"/>
    <s v="100%COTTON"/>
    <s v="T-SILY-K10 MAGLIETTA"/>
    <s v="A04191"/>
    <s v="0GRAI"/>
    <s v="9XX"/>
    <s v="BLACK BLACK BLACK"/>
    <s v="A041910GRAI"/>
    <s v="A041910GRAI9XX"/>
    <s v="A04191 0GRAI"/>
    <s v="A04191_0GRAI_9XX-01"/>
    <n v="45"/>
    <n v="18"/>
    <n v="738"/>
    <n v="0.7"/>
    <n v="221.39999999999998"/>
    <n v="41"/>
    <s v="25"/>
    <m/>
    <n v="4"/>
    <n v="15"/>
    <n v="14"/>
    <n v="8"/>
    <m/>
    <m/>
    <m/>
    <m/>
    <m/>
    <m/>
    <m/>
    <m/>
    <m/>
    <m/>
    <m/>
    <m/>
    <m/>
    <m/>
    <m/>
  </r>
  <r>
    <s v="0002"/>
    <x v="10"/>
    <s v="6109100010"/>
    <s v=""/>
    <s v="SPRING"/>
    <s v="-"/>
    <x v="18"/>
    <s v="T-shirts"/>
    <s v="T-SHIRTS"/>
    <s v="KN"/>
    <s v="Knit"/>
    <s v="REGULAR"/>
    <s v=""/>
    <x v="1"/>
    <s v="100%COTTON"/>
    <s v="T-DARIA-R3 MAGLIETTA"/>
    <s v="A04239"/>
    <s v="0HERA"/>
    <s v="100"/>
    <s v="BRIGHT WHITE"/>
    <s v="A042390HERA"/>
    <s v="A042390HERA100"/>
    <s v="A04239 0HERA"/>
    <s v="A04239_0HERA_100-01"/>
    <n v="60"/>
    <n v="24"/>
    <n v="168"/>
    <n v="0.7"/>
    <n v="50.400000000000006"/>
    <n v="7"/>
    <s v="25"/>
    <m/>
    <n v="1"/>
    <m/>
    <n v="6"/>
    <m/>
    <m/>
    <m/>
    <m/>
    <m/>
    <m/>
    <m/>
    <m/>
    <m/>
    <m/>
    <m/>
    <m/>
    <m/>
    <m/>
    <m/>
    <m/>
  </r>
  <r>
    <s v="0002"/>
    <x v="10"/>
    <s v="6109100010"/>
    <s v=""/>
    <s v="SPRING"/>
    <s v="-"/>
    <x v="18"/>
    <s v="T-shirts"/>
    <s v="T-SHIRTS"/>
    <s v="KN"/>
    <s v="Knit"/>
    <s v="REGULAR"/>
    <s v=""/>
    <x v="1"/>
    <s v="100%COTTON"/>
    <s v="T-DARIA-R3 MAGLIETTA"/>
    <s v="A04239"/>
    <s v="0HERA"/>
    <s v="9XX"/>
    <s v="BLACK BLACK BLACK"/>
    <s v="A042390HERA"/>
    <s v="A042390HERA9XX"/>
    <s v="A04239 0HERA"/>
    <s v="A04239_0HERA_9XX-01"/>
    <n v="60"/>
    <n v="24"/>
    <n v="960"/>
    <n v="0.7"/>
    <n v="288"/>
    <n v="40"/>
    <s v="25"/>
    <m/>
    <n v="6"/>
    <n v="14"/>
    <n v="20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K8 MAGLIETTA"/>
    <s v="A04306"/>
    <s v="0AAXJ"/>
    <s v="100"/>
    <s v="BRIGHT WHITE"/>
    <s v="A043060AAXJ"/>
    <s v="A043060AAXJ100"/>
    <s v="A04306 0AAXJ"/>
    <s v="A04306_0AAXJ_100-01"/>
    <n v="40"/>
    <n v="16"/>
    <n v="32"/>
    <n v="0.7"/>
    <n v="9.6000000000000014"/>
    <n v="2"/>
    <s v="25"/>
    <m/>
    <m/>
    <m/>
    <n v="2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K8 MAGLIETTA"/>
    <s v="A04306"/>
    <s v="0AAXJ"/>
    <s v="9XX"/>
    <s v="BLACK BLACK BLACK"/>
    <s v="A043060AAXJ"/>
    <s v="A043060AAXJ9XX"/>
    <s v="A04306 0AAXJ"/>
    <s v="A04306_0AAXJ_9XX-01"/>
    <n v="40"/>
    <n v="16"/>
    <n v="384"/>
    <n v="0.7"/>
    <n v="115.20000000000005"/>
    <n v="24"/>
    <s v="25"/>
    <m/>
    <m/>
    <n v="13"/>
    <n v="11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K9 MAGLIETTA"/>
    <s v="A04307"/>
    <s v="0AAXJ"/>
    <s v="100"/>
    <s v="BRIGHT WHITE"/>
    <s v="A043070AAXJ"/>
    <s v="A043070AAXJ100"/>
    <s v="A04307 0AAXJ"/>
    <s v="A04307_0AAXJ_100-01"/>
    <n v="40"/>
    <n v="16"/>
    <n v="48"/>
    <n v="0.7"/>
    <n v="14.400000000000006"/>
    <n v="3"/>
    <s v="25"/>
    <m/>
    <m/>
    <m/>
    <m/>
    <n v="3"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K9 MAGLIETTA"/>
    <s v="A04307"/>
    <s v="0AAXJ"/>
    <s v="35X"/>
    <s v="MAGENTA HAZE"/>
    <s v="A043070AAXJ"/>
    <s v="A043070AAXJ35X"/>
    <s v="A04307 0AAXJ"/>
    <s v="A04307_0AAXJ_35X-01"/>
    <n v="40"/>
    <n v="16"/>
    <n v="80"/>
    <n v="0.7"/>
    <n v="24"/>
    <n v="5"/>
    <s v="25"/>
    <m/>
    <n v="4"/>
    <m/>
    <m/>
    <m/>
    <n v="1"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"/>
    <s v="T-SILY-K9 MAGLIETTA"/>
    <s v="A04307"/>
    <s v="0AAXJ"/>
    <s v="9XX"/>
    <s v="BLACK BLACK BLACK"/>
    <s v="A043070AAXJ"/>
    <s v="A043070AAXJ9XX"/>
    <s v="A04307 0AAXJ"/>
    <s v="A04307_0AAXJ_9XX-01"/>
    <n v="40"/>
    <n v="16"/>
    <n v="896"/>
    <n v="0.7"/>
    <n v="268.80000000000007"/>
    <n v="56"/>
    <s v="25"/>
    <m/>
    <n v="6"/>
    <n v="23"/>
    <n v="21"/>
    <n v="6"/>
    <m/>
    <m/>
    <m/>
    <m/>
    <m/>
    <m/>
    <m/>
    <m/>
    <m/>
    <m/>
    <m/>
    <m/>
    <m/>
    <m/>
    <m/>
  </r>
  <r>
    <s v="0002"/>
    <x v="10"/>
    <s v="6109100010"/>
    <s v=""/>
    <s v="HOLIDAY"/>
    <s v="-"/>
    <x v="18"/>
    <s v="T-shirts"/>
    <s v="T-SHIRTS"/>
    <s v="KN"/>
    <s v="Knit"/>
    <s v="REGULAR"/>
    <s v=""/>
    <x v="1"/>
    <s v="100%COTTON"/>
    <s v="T-JUST-A40 MAGLIETTA"/>
    <s v="A04365"/>
    <s v="0EDAA"/>
    <s v="9XXA"/>
    <s v="BLACK BLACK BLACK"/>
    <s v="A043650EDAA"/>
    <s v="A043650EDAA9XXA"/>
    <s v="A04365 0EDAA"/>
    <s v="A04365_0EDAA_9XXA-01"/>
    <n v="130"/>
    <n v="52"/>
    <n v="572"/>
    <n v="0.7"/>
    <n v="171.60000000000002"/>
    <n v="11"/>
    <s v="25"/>
    <n v="6"/>
    <n v="5"/>
    <m/>
    <m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OWLESS-A1 MAGLIETTA"/>
    <s v="A04412"/>
    <s v="0QBAE"/>
    <s v="100"/>
    <s v="BRIGHT WHITE"/>
    <s v="A044120QBAE"/>
    <s v="A044120QBAE100"/>
    <s v="A04412 0QBAE"/>
    <s v="A04412_0QBAE_100-01"/>
    <n v="70"/>
    <n v="28"/>
    <n v="2072"/>
    <n v="0.7"/>
    <n v="621.60000000000014"/>
    <n v="74"/>
    <s v="25"/>
    <n v="1"/>
    <n v="8"/>
    <n v="29"/>
    <n v="23"/>
    <n v="13"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OWLESS-A1 MAGLIETTA"/>
    <s v="A04412"/>
    <s v="0QBAE"/>
    <s v="8MI"/>
    <s v="AQUA SKY"/>
    <s v="A044120QBAE"/>
    <s v="A044120QBAE8MI"/>
    <s v="A04412 0QBAE"/>
    <s v="A04412_0QBAE_8MI-01"/>
    <n v="70"/>
    <n v="28"/>
    <n v="112"/>
    <n v="0.7"/>
    <n v="33.600000000000009"/>
    <n v="4"/>
    <s v="25"/>
    <n v="3"/>
    <n v="1"/>
    <m/>
    <m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OWLESS-A1 MAGLIETTA"/>
    <s v="A04412"/>
    <s v="0QBAE"/>
    <s v="9XX"/>
    <s v="BLACK BLACK BLACK"/>
    <s v="A044120QBAE"/>
    <s v="A044120QBAE9XX"/>
    <s v="A04412 0QBAE"/>
    <s v="A04412_0QBAE_9XX-01"/>
    <n v="70"/>
    <n v="28"/>
    <n v="2240"/>
    <n v="0.7"/>
    <n v="672"/>
    <n v="80"/>
    <s v="25"/>
    <m/>
    <n v="10"/>
    <n v="34"/>
    <n v="28"/>
    <n v="8"/>
    <m/>
    <m/>
    <m/>
    <m/>
    <m/>
    <m/>
    <m/>
    <m/>
    <m/>
    <m/>
    <m/>
    <m/>
    <m/>
    <m/>
    <m/>
  </r>
  <r>
    <s v="0002"/>
    <x v="10"/>
    <s v="6109902000"/>
    <s v=""/>
    <s v="HIGH SUMMER"/>
    <s v="-"/>
    <x v="18"/>
    <s v="T-shirts"/>
    <s v="T-SHIRTS"/>
    <s v="KN"/>
    <s v="Knit"/>
    <s v="SLIM"/>
    <s v=""/>
    <x v="1"/>
    <s v="100%VISCOSE"/>
    <s v="T-ANK-A1 TOP"/>
    <s v="A04428"/>
    <s v="0DBBP"/>
    <s v="9XX"/>
    <s v="BLACK BLACK BLACK"/>
    <s v="A044280DBBP"/>
    <s v="A044280DBBP9XX"/>
    <s v="A04428 0DBBP"/>
    <s v="A04428_0DBBP_9XX-01"/>
    <n v="70"/>
    <n v="28"/>
    <n v="308"/>
    <n v="0.7"/>
    <n v="92.4"/>
    <n v="11"/>
    <s v="25"/>
    <n v="1"/>
    <n v="2"/>
    <n v="5"/>
    <n v="3"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ULL MAGLIETTA"/>
    <s v="A04431"/>
    <s v="0QBAE"/>
    <s v="100"/>
    <s v="BRIGHT WHITE"/>
    <s v="A044310QBAE"/>
    <s v="A044310QBAE100"/>
    <s v="A04431 0QBAE"/>
    <s v="A04431_0QBAE_100-01"/>
    <n v="80"/>
    <n v="32"/>
    <n v="1696"/>
    <n v="0.7"/>
    <n v="508.80000000000018"/>
    <n v="53"/>
    <s v="25"/>
    <m/>
    <m/>
    <n v="21"/>
    <n v="22"/>
    <n v="10"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ULL MAGLIETTA"/>
    <s v="A04431"/>
    <s v="0QBAE"/>
    <s v="35X"/>
    <s v="MAGENTA HAZE"/>
    <s v="A044310QBAE"/>
    <s v="A044310QBAE35X"/>
    <s v="A04431 0QBAE"/>
    <s v="A04431_0QBAE_35X-01"/>
    <n v="80"/>
    <n v="32"/>
    <n v="832"/>
    <n v="0.7"/>
    <n v="249.60000000000002"/>
    <n v="26"/>
    <s v="25"/>
    <m/>
    <n v="7"/>
    <n v="9"/>
    <n v="8"/>
    <n v="2"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ULL MAGLIETTA"/>
    <s v="A04431"/>
    <s v="0QBAE"/>
    <s v="9XX"/>
    <s v="BLACK BLACK BLACK"/>
    <s v="A044310QBAE"/>
    <s v="A044310QBAE9XX"/>
    <s v="A04431 0QBAE"/>
    <s v="A04431_0QBAE_9XX-01"/>
    <n v="80"/>
    <n v="32"/>
    <n v="1536"/>
    <n v="0.7"/>
    <n v="460.80000000000018"/>
    <n v="48"/>
    <s v="25"/>
    <m/>
    <m/>
    <n v="15"/>
    <n v="20"/>
    <n v="13"/>
    <m/>
    <m/>
    <m/>
    <m/>
    <m/>
    <m/>
    <m/>
    <m/>
    <m/>
    <m/>
    <m/>
    <m/>
    <m/>
    <m/>
    <m/>
  </r>
  <r>
    <s v="0002"/>
    <x v="10"/>
    <s v="6109100010"/>
    <s v=""/>
    <s v="SPRING"/>
    <s v="-"/>
    <x v="18"/>
    <s v="T-shirts"/>
    <s v="T-SHIRTS"/>
    <s v="KN"/>
    <s v="Knit"/>
    <s v="REGULAR"/>
    <s v=""/>
    <x v="1"/>
    <s v="100%COTTON"/>
    <s v="T-DARIA-R4 MAGLIETTA"/>
    <s v="A04435"/>
    <s v="0QBBD"/>
    <s v="9XX"/>
    <s v="BLACK BLACK BLACK"/>
    <s v="A044350QBBD"/>
    <s v="A044350QBBD9XX"/>
    <s v="A04435 0QBBD"/>
    <s v="A04435_0QBBD_9XX-01"/>
    <n v="195"/>
    <n v="78"/>
    <n v="3120"/>
    <n v="0.7"/>
    <n v="936"/>
    <n v="40"/>
    <s v="25"/>
    <m/>
    <n v="3"/>
    <n v="17"/>
    <n v="18"/>
    <n v="2"/>
    <m/>
    <m/>
    <m/>
    <m/>
    <m/>
    <m/>
    <m/>
    <m/>
    <m/>
    <m/>
    <m/>
    <m/>
    <m/>
    <m/>
    <m/>
  </r>
  <r>
    <s v="0002"/>
    <x v="10"/>
    <s v="6109902000"/>
    <s v=""/>
    <s v="HOLIDAY"/>
    <s v="-"/>
    <x v="18"/>
    <s v="T-shirts"/>
    <s v="T-SHIRTS"/>
    <s v="KN"/>
    <s v="Knit"/>
    <s v="LOOSE"/>
    <s v=""/>
    <x v="1"/>
    <s v="94%VISCOSE 6%ELASTANE"/>
    <s v="T-SILY-R7 MAGLIETTA"/>
    <s v="A04446"/>
    <s v="0TBAE"/>
    <s v="100"/>
    <s v="BRIGHT WHITE"/>
    <s v="A044460TBAE"/>
    <s v="A044460TBAE100"/>
    <s v="A04446 0TBAE"/>
    <s v="A04446_0TBAE_100-01"/>
    <n v="70"/>
    <n v="28"/>
    <n v="196"/>
    <n v="0.7"/>
    <n v="58.800000000000011"/>
    <n v="7"/>
    <s v="25"/>
    <n v="1"/>
    <n v="4"/>
    <m/>
    <n v="2"/>
    <m/>
    <m/>
    <m/>
    <m/>
    <m/>
    <m/>
    <m/>
    <m/>
    <m/>
    <m/>
    <m/>
    <m/>
    <m/>
    <m/>
    <m/>
    <m/>
  </r>
  <r>
    <s v="0002"/>
    <x v="10"/>
    <s v="6109100010"/>
    <s v=""/>
    <s v="HIGH SUMMER"/>
    <s v="-"/>
    <x v="18"/>
    <s v="T-shirts"/>
    <s v="T-SHIRTS"/>
    <s v="KN"/>
    <s v="Knit"/>
    <s v="SLIM"/>
    <s v=""/>
    <x v="1"/>
    <s v="100%COTTON"/>
    <s v="T-SILY-A12 MAGLIETTA"/>
    <s v="A04473"/>
    <s v="0QBBN"/>
    <s v="33VA"/>
    <s v="."/>
    <s v="A044730QBBN"/>
    <s v="A044730QBBN33VA"/>
    <s v="A04473 0QBBN"/>
    <s v="A04473_0QBBN_33VA-01"/>
    <n v="125"/>
    <n v="50"/>
    <n v="550"/>
    <n v="0.7"/>
    <n v="165"/>
    <n v="11"/>
    <s v="25"/>
    <n v="2"/>
    <n v="4"/>
    <n v="2"/>
    <n v="3"/>
    <m/>
    <m/>
    <m/>
    <m/>
    <m/>
    <m/>
    <m/>
    <m/>
    <m/>
    <m/>
    <m/>
    <m/>
    <m/>
    <m/>
    <m/>
    <m/>
  </r>
  <r>
    <s v="0002"/>
    <x v="10"/>
    <s v="6109100010"/>
    <s v=""/>
    <s v="HIGH SUMMER"/>
    <s v="-"/>
    <x v="18"/>
    <s v="T-shirts"/>
    <s v="T-SHIRTS"/>
    <s v="KN"/>
    <s v="Knit"/>
    <s v="SLIM"/>
    <s v=""/>
    <x v="1"/>
    <s v="100%COTTON"/>
    <s v="T-SILY-A12 MAGLIETTA"/>
    <s v="A04473"/>
    <s v="0QBBN"/>
    <s v="63LA"/>
    <s v="."/>
    <s v="A044730QBBN"/>
    <s v="A044730QBBN63LA"/>
    <s v="A04473 0QBBN"/>
    <s v="A04473_0QBBN_63LA-01"/>
    <n v="125"/>
    <n v="50"/>
    <n v="200"/>
    <n v="0.7"/>
    <n v="60"/>
    <n v="4"/>
    <s v="25"/>
    <m/>
    <n v="3"/>
    <n v="1"/>
    <m/>
    <m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ULLOCK-A2 MAGLIETTA"/>
    <s v="A04478"/>
    <s v="0QBAE"/>
    <s v="100"/>
    <s v="BRIGHT WHITE"/>
    <s v="A044780QBAE"/>
    <s v="A044780QBAE100"/>
    <s v="A04478 0QBAE"/>
    <s v="A04478_0QBAE_100-01"/>
    <n v="80"/>
    <n v="32"/>
    <n v="96"/>
    <n v="0.7"/>
    <n v="28.800000000000011"/>
    <n v="3"/>
    <s v="25"/>
    <m/>
    <m/>
    <n v="2"/>
    <m/>
    <n v="1"/>
    <m/>
    <m/>
    <m/>
    <m/>
    <m/>
    <m/>
    <m/>
    <m/>
    <m/>
    <m/>
    <m/>
    <m/>
    <m/>
    <m/>
    <m/>
  </r>
  <r>
    <s v="0002"/>
    <x v="10"/>
    <s v="6109100010"/>
    <s v=""/>
    <s v="SUMMER"/>
    <s v="-"/>
    <x v="18"/>
    <s v="T-shirts"/>
    <s v="T-SHIRTS"/>
    <s v="KN"/>
    <s v="Knit"/>
    <s v="SLIM"/>
    <s v=""/>
    <x v="1"/>
    <s v="100%COTTON+RIB 95%COTTON 5%ELASTANE-SPANDEX+EMBROIDERY YARN 100%POLYES"/>
    <s v="T-BULLOCK-A2 MAGLIETTA"/>
    <s v="A04478"/>
    <s v="0QBAE"/>
    <s v="9XX"/>
    <s v="BLACK BLACK BLACK"/>
    <s v="A044780QBAE"/>
    <s v="A044780QBAE9XX"/>
    <s v="A04478 0QBAE"/>
    <s v="A04478_0QBAE_9XX-01"/>
    <n v="80"/>
    <n v="32"/>
    <n v="544"/>
    <n v="0.7"/>
    <n v="163.20000000000005"/>
    <n v="17"/>
    <s v="25"/>
    <m/>
    <n v="5"/>
    <m/>
    <n v="12"/>
    <m/>
    <m/>
    <m/>
    <m/>
    <m/>
    <m/>
    <m/>
    <m/>
    <m/>
    <m/>
    <m/>
    <m/>
    <m/>
    <m/>
    <m/>
    <m/>
  </r>
  <r>
    <s v="0002"/>
    <x v="10"/>
    <s v="6109100010"/>
    <s v=""/>
    <s v="PRE-FALL"/>
    <s v="-"/>
    <x v="18"/>
    <s v="T-shirts"/>
    <s v="T-SHIRTS"/>
    <s v="KN"/>
    <s v="Knit"/>
    <s v="REGULAR"/>
    <s v=""/>
    <x v="1"/>
    <s v="60%COTTON 40%POLYESTER"/>
    <s v="T-RECUP-B1 MAGLIETTA"/>
    <s v="A04649"/>
    <s v="0JCAI"/>
    <s v="628"/>
    <s v="VIOLET"/>
    <s v="A046490JCAI"/>
    <s v="A046490JCAI628"/>
    <s v="A04649 0JCAI"/>
    <s v="A04649_0JCAI_628-01"/>
    <n v="50"/>
    <n v="20"/>
    <n v="100"/>
    <n v="0.7"/>
    <n v="30"/>
    <n v="5"/>
    <s v="25"/>
    <m/>
    <n v="2"/>
    <n v="2"/>
    <m/>
    <n v="1"/>
    <m/>
    <m/>
    <m/>
    <m/>
    <m/>
    <m/>
    <m/>
    <m/>
    <m/>
    <m/>
    <m/>
    <m/>
    <m/>
    <m/>
    <m/>
  </r>
  <r>
    <s v="0002"/>
    <x v="10"/>
    <s v="6109100010"/>
    <s v=""/>
    <s v="FALL"/>
    <s v="-"/>
    <x v="18"/>
    <s v="T-shirts"/>
    <s v="T-SHIRTS"/>
    <s v="KN"/>
    <s v="Knit"/>
    <s v="SLIM"/>
    <s v=""/>
    <x v="1"/>
    <s v="100%COTTON"/>
    <s v="T-SILY-B6 MAGLIETTA"/>
    <s v="A04857"/>
    <s v="0HERA"/>
    <s v="9XX"/>
    <s v="BLACK BLACK BLACK"/>
    <s v="A048570HERA"/>
    <s v="A048570HERA9XX"/>
    <s v="A04857 0HERA"/>
    <s v="A04857_0HERA_9XX-01"/>
    <n v="60"/>
    <n v="24"/>
    <n v="24"/>
    <n v="0.7"/>
    <n v="7.2000000000000028"/>
    <n v="1"/>
    <s v="25"/>
    <m/>
    <m/>
    <n v="1"/>
    <m/>
    <m/>
    <m/>
    <m/>
    <m/>
    <m/>
    <m/>
    <m/>
    <m/>
    <m/>
    <m/>
    <m/>
    <m/>
    <m/>
    <m/>
    <m/>
    <m/>
  </r>
  <r>
    <s v="0002"/>
    <x v="10"/>
    <s v="6202139090"/>
    <s v=""/>
    <s v="HOLIDAY"/>
    <s v="-"/>
    <x v="37"/>
    <s v="Winter jackets"/>
    <s v="GIUBBINI"/>
    <s v="WV"/>
    <s v="Woven"/>
    <s v="REGULAR"/>
    <s v=""/>
    <x v="1"/>
    <s v="100%POLYAMIDE-NYLON+COATING 100%POLYURETHANE+CONTRAST 94%POLYESTER 6%E"/>
    <s v="W-ISOKE-SHINY GIACCA"/>
    <s v="A04260"/>
    <s v="0ICAL"/>
    <s v="9XX"/>
    <s v="BLACK BLACK BLACK"/>
    <s v="A042600ICAL"/>
    <s v="A042600ICAL9XX"/>
    <s v="A04260 0ICAL"/>
    <s v="A04260_0ICAL_9XX-01"/>
    <n v="395"/>
    <n v="158"/>
    <n v="158"/>
    <n v="0.7"/>
    <n v="47.400000000000006"/>
    <n v="1"/>
    <s v="25"/>
    <m/>
    <m/>
    <n v="1"/>
    <m/>
    <m/>
    <m/>
    <m/>
    <m/>
    <m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E"/>
    <s v="5 POCKET"/>
    <s v=""/>
    <s v=""/>
    <x v="0"/>
    <s v="100%COW LEATHER"/>
    <s v=" B-ROLLY BELT"/>
    <s v="X05689"/>
    <s v="PR505"/>
    <s v="T2149"/>
    <s v="Canteen"/>
    <s v="X05689PR505"/>
    <s v="X05689PR505T2149"/>
    <s v="X05689 PR505"/>
    <s v="X05689_PR505_T2149-01"/>
    <n v="50"/>
    <n v="18"/>
    <n v="36"/>
    <n v="0.7"/>
    <n v="10.8"/>
    <n v="2"/>
    <s v="33"/>
    <m/>
    <m/>
    <m/>
    <m/>
    <m/>
    <m/>
    <m/>
    <m/>
    <m/>
    <n v="2"/>
    <m/>
    <m/>
    <m/>
    <m/>
    <m/>
    <m/>
    <m/>
    <m/>
    <m/>
    <m/>
  </r>
  <r>
    <s v="0073"/>
    <x v="11"/>
    <s v="4203300090"/>
    <s v=""/>
    <s v="RAGS"/>
    <s v="-"/>
    <x v="40"/>
    <s v="Belt"/>
    <s v="LEATHER"/>
    <s v="RE"/>
    <s v="5 POCKET"/>
    <s v=""/>
    <s v=""/>
    <x v="0"/>
    <s v="100%COW LEATHER"/>
    <s v=" B-ARBARANO BELT"/>
    <s v="X05921"/>
    <s v="PS919"/>
    <s v="H1532"/>
    <s v="Black/White"/>
    <s v="X05921PS919"/>
    <s v="X05921PS919H1532"/>
    <s v="X05921 PS919"/>
    <s v="X05921_PS919_H1532-01"/>
    <n v="60"/>
    <n v="24"/>
    <n v="96"/>
    <n v="0.7"/>
    <n v="28.800000000000011"/>
    <n v="4"/>
    <s v="33"/>
    <m/>
    <m/>
    <m/>
    <m/>
    <m/>
    <m/>
    <n v="1"/>
    <n v="1"/>
    <n v="2"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F"/>
    <s v="CHINO"/>
    <s v=""/>
    <s v=""/>
    <x v="0"/>
    <s v="100%COW LEATHER"/>
    <s v=" B-ELEN BELT"/>
    <s v="X06559"/>
    <s v="PR013"/>
    <s v="T7433"/>
    <s v="Ivy Green"/>
    <s v="X06559PR013"/>
    <s v="X06559PR013T7433"/>
    <s v="X06559 PR013"/>
    <s v="X06559_PR013_T7433-01"/>
    <n v="50"/>
    <n v="20"/>
    <n v="280"/>
    <n v="0.7"/>
    <n v="84"/>
    <n v="14"/>
    <s v="33"/>
    <m/>
    <m/>
    <m/>
    <m/>
    <m/>
    <m/>
    <m/>
    <n v="9"/>
    <n v="5"/>
    <m/>
    <m/>
    <m/>
    <m/>
    <m/>
    <m/>
    <m/>
    <m/>
    <m/>
    <m/>
    <m/>
  </r>
  <r>
    <s v="0073"/>
    <x v="11"/>
    <s v="4203300090"/>
    <s v=""/>
    <s v="RAGS"/>
    <s v="-"/>
    <x v="40"/>
    <s v="Belt"/>
    <s v="LEATHER"/>
    <s v="RE"/>
    <s v="5 POCKET"/>
    <s v=""/>
    <s v=""/>
    <x v="0"/>
    <s v="100%COW LEATHER"/>
    <s v=" B-TIN BELT"/>
    <s v="X06701"/>
    <s v="PR505"/>
    <s v="T6052"/>
    <s v="Total Blue"/>
    <s v="X06701PR505"/>
    <s v="X06701PR505T6052"/>
    <s v="X06701 PR505"/>
    <s v="X06701_PR505_T6052-01"/>
    <n v="45"/>
    <n v="18"/>
    <n v="126"/>
    <n v="0.7"/>
    <n v="37.800000000000011"/>
    <n v="7"/>
    <s v="33"/>
    <m/>
    <m/>
    <m/>
    <m/>
    <m/>
    <n v="3"/>
    <n v="2"/>
    <m/>
    <n v="1"/>
    <n v="1"/>
    <m/>
    <m/>
    <m/>
    <m/>
    <m/>
    <m/>
    <m/>
    <m/>
    <m/>
    <m/>
  </r>
  <r>
    <s v="0073"/>
    <x v="11"/>
    <s v="4203300090"/>
    <s v=""/>
    <s v="RAGS"/>
    <s v="-"/>
    <x v="40"/>
    <s v="Belt"/>
    <s v="LEATHER"/>
    <s v="RE"/>
    <s v="5 POCKET"/>
    <s v=""/>
    <s v=""/>
    <x v="0"/>
    <s v="100%COW LEATHER"/>
    <s v=" B-TIN BELT"/>
    <s v="X06701"/>
    <s v="PR505"/>
    <s v="T7432"/>
    <s v="Grape Leaf"/>
    <s v="X06701PR505"/>
    <s v="X06701PR505T7432"/>
    <s v="X06701 PR505"/>
    <s v="X06701_PR505_T7432-01"/>
    <n v="45"/>
    <n v="18"/>
    <n v="162"/>
    <n v="0.7"/>
    <n v="48.600000000000009"/>
    <n v="9"/>
    <s v="33"/>
    <m/>
    <m/>
    <m/>
    <m/>
    <m/>
    <n v="2"/>
    <n v="3"/>
    <n v="2"/>
    <n v="1"/>
    <n v="1"/>
    <m/>
    <m/>
    <m/>
    <m/>
    <m/>
    <m/>
    <m/>
    <m/>
    <m/>
    <m/>
  </r>
  <r>
    <s v="0073"/>
    <x v="11"/>
    <s v="4203300090"/>
    <s v=""/>
    <s v="RAGS"/>
    <s v="-"/>
    <x v="40"/>
    <s v="Belt"/>
    <s v="LEATHER"/>
    <s v="RE"/>
    <s v="5 POCKET"/>
    <s v=""/>
    <s v=""/>
    <x v="0"/>
    <s v="100%COW LEATHER"/>
    <s v=" B-TIN BELT"/>
    <s v="X06701"/>
    <s v="PR505"/>
    <s v="T8013"/>
    <s v="Black"/>
    <s v="X06701PR505"/>
    <s v="X06701PR505T8013"/>
    <s v="X06701 PR505"/>
    <s v="X06701_PR505_T8013-01"/>
    <n v="45"/>
    <n v="18"/>
    <n v="252"/>
    <n v="0.7"/>
    <n v="75.600000000000023"/>
    <n v="14"/>
    <s v="33"/>
    <m/>
    <m/>
    <m/>
    <m/>
    <m/>
    <n v="3"/>
    <n v="2"/>
    <n v="3"/>
    <n v="3"/>
    <n v="3"/>
    <m/>
    <m/>
    <m/>
    <m/>
    <m/>
    <m/>
    <m/>
    <m/>
    <m/>
    <m/>
  </r>
  <r>
    <s v="0073"/>
    <x v="11"/>
    <s v="4203300090"/>
    <s v=""/>
    <s v="SUMMER"/>
    <s v="-"/>
    <x v="40"/>
    <s v="Belt"/>
    <s v="LEATHER"/>
    <s v="RE"/>
    <s v="5 POCKET"/>
    <s v=""/>
    <s v=""/>
    <x v="0"/>
    <s v="100%COW LEATHER"/>
    <s v=" B-DIVISION BELT"/>
    <s v="X06708"/>
    <s v="PR227"/>
    <s v="H0958"/>
    <s v="Black/white"/>
    <s v="X06708PR227"/>
    <s v="X06708PR227H0958"/>
    <s v="X06708 PR227"/>
    <s v="X06708_PR227_H0958-01"/>
    <n v="50"/>
    <n v="20"/>
    <n v="80"/>
    <n v="0.7"/>
    <n v="24"/>
    <n v="4"/>
    <s v="33"/>
    <m/>
    <m/>
    <m/>
    <m/>
    <m/>
    <m/>
    <n v="2"/>
    <n v="2"/>
    <m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E"/>
    <s v="5 POCKET"/>
    <s v=""/>
    <s v=""/>
    <x v="0"/>
    <s v="100%COW LEATHER"/>
    <s v=" B-RUBLO BELT"/>
    <s v="X07123"/>
    <s v="PR013"/>
    <s v="T2189"/>
    <s v="Seal Brown"/>
    <s v="X07123PR013"/>
    <s v="X07123PR013T2189"/>
    <s v="X07123 PR013"/>
    <s v="X07123_PR013_T2189-01"/>
    <n v="45"/>
    <n v="18"/>
    <n v="540"/>
    <n v="0.7"/>
    <n v="162"/>
    <n v="30"/>
    <s v="33"/>
    <m/>
    <m/>
    <m/>
    <m/>
    <m/>
    <n v="1"/>
    <n v="7"/>
    <n v="14"/>
    <n v="8"/>
    <m/>
    <m/>
    <m/>
    <m/>
    <m/>
    <m/>
    <m/>
    <m/>
    <m/>
    <m/>
    <m/>
  </r>
  <r>
    <s v="0073"/>
    <x v="11"/>
    <s v="4203300090"/>
    <s v=""/>
    <s v="FALL"/>
    <s v="-"/>
    <x v="40"/>
    <s v="Belt"/>
    <s v="LEATHER"/>
    <s v="RF"/>
    <s v="CHINO"/>
    <s v=""/>
    <s v=""/>
    <x v="0"/>
    <s v="100%COW LEATHER"/>
    <s v=" B-LATERAL BELT"/>
    <s v="X07519"/>
    <s v="P0762"/>
    <s v="T8013"/>
    <s v="Black"/>
    <s v="X07519P0762"/>
    <s v="X07519P0762T8013"/>
    <s v="X07519 P0762"/>
    <s v="X07519_P0762_T8013-01"/>
    <n v="130"/>
    <n v="52"/>
    <n v="156"/>
    <n v="0.7"/>
    <n v="46.800000000000011"/>
    <n v="3"/>
    <s v="33"/>
    <m/>
    <m/>
    <m/>
    <m/>
    <m/>
    <m/>
    <n v="2"/>
    <n v="1"/>
    <m/>
    <m/>
    <m/>
    <m/>
    <m/>
    <m/>
    <m/>
    <m/>
    <m/>
    <m/>
    <m/>
    <m/>
  </r>
  <r>
    <s v="0073"/>
    <x v="11"/>
    <s v="3926200000"/>
    <s v=""/>
    <s v="SPRING"/>
    <s v="-"/>
    <x v="40"/>
    <s v="Belt"/>
    <s v="FABRIC&amp;POLY"/>
    <s v="RE"/>
    <s v="5 POCKET"/>
    <s v=""/>
    <s v=""/>
    <x v="0"/>
    <s v="78%POLYURETHANE 15%POLYESTER 7%VISCOSE-RAYON"/>
    <s v=" B-DYTE BELT"/>
    <s v="X07761"/>
    <s v="PR250"/>
    <s v="T2189"/>
    <s v="Seal Brown"/>
    <s v="X07761PR250"/>
    <s v="X07761PR250T2189"/>
    <s v="X07761 PR250"/>
    <s v="X07761_PR250_T2189-01"/>
    <n v="50"/>
    <n v="16"/>
    <n v="224"/>
    <n v="0.7"/>
    <n v="67.200000000000017"/>
    <n v="14"/>
    <s v="33"/>
    <m/>
    <m/>
    <m/>
    <m/>
    <m/>
    <m/>
    <n v="3"/>
    <n v="6"/>
    <n v="5"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F"/>
    <s v="CHINO"/>
    <s v=""/>
    <s v=""/>
    <x v="0"/>
    <s v="100%COW LEATHER"/>
    <s v=" B-BILLOVER BELT"/>
    <s v="X07762"/>
    <s v="PR160"/>
    <s v="T8013"/>
    <s v="Black"/>
    <s v="X07762PR160"/>
    <s v="X07762PR160T8013"/>
    <s v="X07762 PR160"/>
    <s v="X07762_PR160_T8013-01"/>
    <n v="50"/>
    <n v="20"/>
    <n v="60"/>
    <n v="0.7"/>
    <n v="18"/>
    <n v="3"/>
    <s v="33"/>
    <m/>
    <m/>
    <m/>
    <m/>
    <m/>
    <m/>
    <m/>
    <n v="3"/>
    <m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E"/>
    <s v="5 POCKET"/>
    <s v=""/>
    <s v=""/>
    <x v="0"/>
    <s v="100%COW LEATHER"/>
    <s v=" B-METALROUND BELT"/>
    <s v="X07765"/>
    <s v="PR227"/>
    <s v="T2153"/>
    <s v="Turkish Coffee"/>
    <s v="X07765PR227"/>
    <s v="X07765PR227T2153"/>
    <s v="X07765 PR227"/>
    <s v="X07765_PR227_T2153-01"/>
    <n v="60"/>
    <n v="24"/>
    <n v="216"/>
    <n v="0.7"/>
    <n v="64.800000000000011"/>
    <n v="9"/>
    <s v="33"/>
    <m/>
    <m/>
    <m/>
    <m/>
    <m/>
    <m/>
    <n v="8"/>
    <n v="1"/>
    <m/>
    <m/>
    <m/>
    <m/>
    <m/>
    <m/>
    <m/>
    <m/>
    <m/>
    <m/>
    <m/>
    <m/>
  </r>
  <r>
    <s v="0073"/>
    <x v="11"/>
    <s v="4203300090"/>
    <s v=""/>
    <s v="SUMMER"/>
    <s v="-"/>
    <x v="40"/>
    <s v="Belt"/>
    <s v="LEATHER"/>
    <s v="RE"/>
    <s v="5 POCKET"/>
    <s v=""/>
    <s v=""/>
    <x v="0"/>
    <s v="100%COW LEATHER"/>
    <s v=" B-ROLBUCK BELT"/>
    <s v="X07768"/>
    <s v="PR080"/>
    <s v="T2189"/>
    <s v="Seal Brown"/>
    <s v="X07768PR080"/>
    <s v="X07768PR080T2189"/>
    <s v="X07768 PR080"/>
    <s v="X07768_PR080_T2189-01"/>
    <n v="65"/>
    <n v="26"/>
    <n v="1066"/>
    <n v="0.7"/>
    <n v="319.80000000000007"/>
    <n v="41"/>
    <s v="33"/>
    <m/>
    <m/>
    <m/>
    <m/>
    <m/>
    <n v="3"/>
    <n v="13"/>
    <n v="13"/>
    <n v="8"/>
    <n v="4"/>
    <m/>
    <m/>
    <m/>
    <m/>
    <m/>
    <m/>
    <m/>
    <m/>
    <m/>
    <m/>
  </r>
  <r>
    <s v="0073"/>
    <x v="11"/>
    <s v="4203300090"/>
    <s v=""/>
    <s v="SUMMER"/>
    <s v="-"/>
    <x v="40"/>
    <s v="Belt"/>
    <s v="LEATHER"/>
    <s v="RE"/>
    <s v="5 POCKET"/>
    <s v=""/>
    <s v=""/>
    <x v="0"/>
    <s v="100%COW LEATHER"/>
    <s v=" B-ROLBUCK BELT"/>
    <s v="X07768"/>
    <s v="PR080"/>
    <s v="T8013"/>
    <s v="Black"/>
    <s v="X07768PR080"/>
    <s v="X07768PR080T8013"/>
    <s v="X07768 PR080"/>
    <s v="X07768_PR080_T8013-01"/>
    <n v="65"/>
    <n v="26"/>
    <n v="520"/>
    <n v="0.7"/>
    <n v="156"/>
    <n v="20"/>
    <s v="33"/>
    <m/>
    <m/>
    <m/>
    <m/>
    <m/>
    <n v="2"/>
    <n v="6"/>
    <n v="5"/>
    <n v="7"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E"/>
    <s v="5 POCKET"/>
    <s v=""/>
    <s v=""/>
    <x v="0"/>
    <s v="100%COW LEATHER"/>
    <s v=" B-DENLOOP BELT"/>
    <s v="X07769"/>
    <s v="PR609"/>
    <s v="T8013"/>
    <s v="Black"/>
    <s v="X07769PR609"/>
    <s v="X07769PR609T8013"/>
    <s v="X07769 PR609"/>
    <s v="X07769_PR609_T8013-01"/>
    <n v="70"/>
    <n v="28"/>
    <n v="448"/>
    <n v="0.7"/>
    <n v="134.40000000000003"/>
    <n v="16"/>
    <s v="33"/>
    <m/>
    <m/>
    <m/>
    <m/>
    <m/>
    <n v="2"/>
    <n v="5"/>
    <n v="5"/>
    <n v="4"/>
    <m/>
    <m/>
    <m/>
    <m/>
    <m/>
    <m/>
    <m/>
    <m/>
    <m/>
    <m/>
    <m/>
  </r>
  <r>
    <s v="0073"/>
    <x v="11"/>
    <s v="4203300090"/>
    <s v=""/>
    <s v="SUMMER"/>
    <s v="-"/>
    <x v="40"/>
    <s v="Belt"/>
    <s v="LEATHER"/>
    <s v="RF"/>
    <s v="CHINO"/>
    <s v=""/>
    <s v=""/>
    <x v="0"/>
    <s v="100%COW LEATHER"/>
    <s v=" B-AND BELT"/>
    <s v="X07770"/>
    <s v="PR080"/>
    <s v="T8013"/>
    <s v="Black"/>
    <s v="X07770PR080"/>
    <s v="X07770PR080T8013"/>
    <s v="X07770 PR080"/>
    <s v="X07770_PR080_T8013-01"/>
    <n v="70"/>
    <n v="28"/>
    <n v="448"/>
    <n v="0.7"/>
    <n v="134.40000000000003"/>
    <n v="16"/>
    <s v="33"/>
    <m/>
    <m/>
    <m/>
    <m/>
    <m/>
    <m/>
    <m/>
    <n v="8"/>
    <n v="8"/>
    <m/>
    <m/>
    <m/>
    <m/>
    <m/>
    <m/>
    <m/>
    <m/>
    <m/>
    <m/>
    <m/>
  </r>
  <r>
    <s v="0073"/>
    <x v="11"/>
    <s v="4203300090"/>
    <s v=""/>
    <s v="SPRING"/>
    <s v="-"/>
    <x v="40"/>
    <s v="Belt"/>
    <s v="LEATHER"/>
    <s v="RH"/>
    <s v="LOW"/>
    <s v=""/>
    <s v=""/>
    <x v="0"/>
    <s v="100%COW LEATHER"/>
    <s v=" B-BARB BELT"/>
    <s v="X07771"/>
    <s v="P0396"/>
    <s v="T2153"/>
    <s v="Turkish Coffee"/>
    <s v="X07771P0396"/>
    <s v="X07771P0396T2153"/>
    <s v="X07771 P0396"/>
    <s v="X07771_P0396_T2153-01"/>
    <n v="70"/>
    <n v="28"/>
    <n v="280"/>
    <n v="0.7"/>
    <n v="84"/>
    <n v="10"/>
    <s v="33"/>
    <m/>
    <m/>
    <m/>
    <m/>
    <m/>
    <m/>
    <m/>
    <n v="4"/>
    <n v="6"/>
    <m/>
    <m/>
    <m/>
    <m/>
    <m/>
    <m/>
    <m/>
    <m/>
    <m/>
    <m/>
    <m/>
  </r>
  <r>
    <s v="0073"/>
    <x v="11"/>
    <s v="4203300090"/>
    <s v=""/>
    <s v="HOLIDAY"/>
    <s v="-"/>
    <x v="40"/>
    <s v="Belt"/>
    <s v="LEATHER"/>
    <s v="RH"/>
    <s v="LOW"/>
    <s v=""/>
    <s v=""/>
    <x v="0"/>
    <s v="100%COW LEATHER"/>
    <s v=" B-PIRSIN BELT"/>
    <s v="X07775"/>
    <s v="PR013"/>
    <s v="T8013"/>
    <s v="Black"/>
    <s v="X07775PR013"/>
    <s v="X07775PR013T8013"/>
    <s v="X07775 PR013"/>
    <s v="X07775_PR013_T8013-01"/>
    <n v="80"/>
    <n v="32"/>
    <n v="608"/>
    <n v="0.7"/>
    <n v="182.40000000000003"/>
    <n v="19"/>
    <s v="33"/>
    <m/>
    <m/>
    <m/>
    <m/>
    <m/>
    <n v="2"/>
    <n v="6"/>
    <n v="6"/>
    <n v="3"/>
    <n v="2"/>
    <m/>
    <m/>
    <m/>
    <m/>
    <m/>
    <m/>
    <m/>
    <m/>
    <m/>
    <m/>
  </r>
  <r>
    <s v="0073"/>
    <x v="11"/>
    <s v="4203300090"/>
    <s v=""/>
    <s v="SPRING"/>
    <s v="-"/>
    <x v="40"/>
    <s v="Belt"/>
    <s v="LEATHER"/>
    <s v="RH"/>
    <s v="LOW"/>
    <s v=""/>
    <s v=""/>
    <x v="0"/>
    <s v="100%COW LEATHER"/>
    <s v=" B-CLOUDY BELT"/>
    <s v="X07780"/>
    <s v="PS552"/>
    <s v="H5413"/>
    <s v="Treated Black"/>
    <s v="X07780PS552"/>
    <s v="X07780PS552H5413"/>
    <s v="X07780 PS552"/>
    <s v="X07780_PS552_H5413-01"/>
    <n v="180"/>
    <n v="72"/>
    <n v="1800"/>
    <n v="0.7"/>
    <n v="540"/>
    <n v="25"/>
    <s v="33"/>
    <m/>
    <m/>
    <m/>
    <m/>
    <m/>
    <n v="1"/>
    <n v="2"/>
    <n v="15"/>
    <n v="6"/>
    <n v="1"/>
    <m/>
    <m/>
    <m/>
    <m/>
    <m/>
    <m/>
    <m/>
    <m/>
    <m/>
    <m/>
  </r>
  <r>
    <s v="0073"/>
    <x v="11"/>
    <s v="4203300090"/>
    <s v=""/>
    <s v="SUMMER"/>
    <s v="-"/>
    <x v="40"/>
    <s v="Belt"/>
    <s v="LEATHER"/>
    <s v="RE"/>
    <s v="5 POCKET"/>
    <s v=""/>
    <s v=""/>
    <x v="0"/>
    <s v="100%COW LEATHER"/>
    <s v=" B-GRAVEL BELT"/>
    <s v="X07783"/>
    <s v="P0752"/>
    <s v="T8013"/>
    <s v="Black"/>
    <s v="X07783P0752"/>
    <s v="X07783P0752T8013"/>
    <s v="X07783 P0752"/>
    <s v="X07783_P0752_T8013-01"/>
    <n v="380"/>
    <n v="152"/>
    <n v="1216"/>
    <n v="0.7"/>
    <n v="364.80000000000007"/>
    <n v="8"/>
    <s v="33"/>
    <m/>
    <m/>
    <m/>
    <m/>
    <m/>
    <m/>
    <m/>
    <n v="7"/>
    <n v="1"/>
    <m/>
    <m/>
    <m/>
    <m/>
    <m/>
    <m/>
    <m/>
    <m/>
    <m/>
    <m/>
    <m/>
  </r>
  <r>
    <s v="0073"/>
    <x v="11"/>
    <s v="4203300090"/>
    <s v=""/>
    <s v="SUMMER"/>
    <s v="-"/>
    <x v="40"/>
    <s v="Belt"/>
    <s v="LEATHER"/>
    <s v="RF"/>
    <s v="CHINO"/>
    <s v=""/>
    <s v=""/>
    <x v="0"/>
    <s v="100%COW LEATHER"/>
    <s v=" B-DUPIN BELT"/>
    <s v="X07973"/>
    <s v="PR030"/>
    <s v="T2283"/>
    <s v="Bone Brown"/>
    <s v="X07973PR030"/>
    <s v="X07973PR030T2283"/>
    <s v="X07973 PR030"/>
    <s v="X07973_PR030_T2283-01"/>
    <n v="80"/>
    <n v="32"/>
    <n v="192"/>
    <n v="0.7"/>
    <n v="57.600000000000023"/>
    <n v="6"/>
    <s v="33"/>
    <m/>
    <m/>
    <m/>
    <m/>
    <m/>
    <m/>
    <n v="1"/>
    <n v="5"/>
    <m/>
    <m/>
    <m/>
    <m/>
    <m/>
    <m/>
    <m/>
    <m/>
    <m/>
    <m/>
    <m/>
    <m/>
  </r>
  <r>
    <s v="0073"/>
    <x v="11"/>
    <s v="4203300090"/>
    <s v=""/>
    <s v="SUMMER"/>
    <s v="-"/>
    <x v="40"/>
    <s v="Belt"/>
    <s v="LEATHER"/>
    <s v="RF"/>
    <s v="CHINO"/>
    <s v=""/>
    <s v=""/>
    <x v="0"/>
    <s v="100%COW LEATHER"/>
    <s v=" B-TUPLO BELT"/>
    <s v="X07976"/>
    <s v="PR013"/>
    <s v="T8013"/>
    <s v="Black"/>
    <s v="X07976PR013"/>
    <s v="X07976PR013T8013"/>
    <s v="X07976 PR013"/>
    <s v="X07976_PR013_T8013-01"/>
    <n v="60"/>
    <n v="24"/>
    <n v="24"/>
    <n v="0.7"/>
    <n v="7.2000000000000028"/>
    <n v="1"/>
    <s v="33"/>
    <m/>
    <m/>
    <m/>
    <m/>
    <m/>
    <m/>
    <m/>
    <n v="1"/>
    <m/>
    <m/>
    <m/>
    <m/>
    <m/>
    <m/>
    <m/>
    <m/>
    <m/>
    <m/>
    <m/>
    <m/>
  </r>
  <r>
    <s v="0073"/>
    <x v="11"/>
    <s v="4202310090"/>
    <s v=""/>
    <s v="SPRING"/>
    <s v="-"/>
    <x v="41"/>
    <s v="Wallets&amp;Gadgets"/>
    <s v="LEATHER"/>
    <s v="RD"/>
    <s v="ZIP AROUND"/>
    <s v=""/>
    <s v=""/>
    <x v="0"/>
    <s v="100%OVINE LEATHER"/>
    <s v="THEBEIS 24 ZIP WALLET"/>
    <s v="X06626"/>
    <s v="P0396"/>
    <s v="T5081"/>
    <s v="Winetasting"/>
    <s v="X06626P0396"/>
    <s v="X06626P0396T5081"/>
    <s v="X06626 P0396"/>
    <s v="X06626_P0396_T5081-01"/>
    <n v="130"/>
    <n v="52"/>
    <n v="1248"/>
    <n v="0.7"/>
    <n v="374.40000000000009"/>
    <n v="24"/>
    <s v="04"/>
    <n v="24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2"/>
    <s v="COIN BI-FOLD"/>
    <s v=""/>
    <s v=""/>
    <x v="0"/>
    <s v="100%COW LEATHER"/>
    <s v="PORTALET HIRESH S WALLET"/>
    <s v="X06809"/>
    <s v="P0396"/>
    <s v="H1389"/>
    <s v="Black/Yellow"/>
    <s v="X06809P0396"/>
    <s v="X06809P0396H1389"/>
    <s v="X06809 P0396"/>
    <s v="X06809_P0396_H1389-01"/>
    <n v="85"/>
    <n v="34"/>
    <n v="34"/>
    <n v="0.7"/>
    <n v="10.200000000000003"/>
    <n v="1"/>
    <s v="04"/>
    <n v="1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2"/>
    <s v="COIN BI-FOLD"/>
    <s v=""/>
    <s v=""/>
    <x v="0"/>
    <s v="100%COW LEATHER"/>
    <s v="PORTALET HIRESH S WALLET"/>
    <s v="X06809"/>
    <s v="PR227"/>
    <s v="T2185"/>
    <s v="Bracken"/>
    <s v="X06809PR227"/>
    <s v="X06809PR227T2185"/>
    <s v="X06809 PR227"/>
    <s v="X06809_PR227_T2185-01"/>
    <n v="70"/>
    <n v="28"/>
    <n v="56"/>
    <n v="0.7"/>
    <n v="16.800000000000004"/>
    <n v="2"/>
    <s v="04"/>
    <n v="2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QZ"/>
    <s v="BI-FOLD"/>
    <s v=""/>
    <s v=""/>
    <x v="0"/>
    <s v="100%COW LEATHER"/>
    <s v="PORTALET NEELA S WALLET"/>
    <s v="X06810"/>
    <s v="P0396"/>
    <s v="H1389"/>
    <s v="Black/Yellow"/>
    <s v="X06810P0396"/>
    <s v="X06810P0396H1389"/>
    <s v="X06810 P0396"/>
    <s v="X06810_P0396_H1389-01"/>
    <n v="85"/>
    <n v="34"/>
    <n v="102"/>
    <n v="0.7"/>
    <n v="30.600000000000009"/>
    <n v="3"/>
    <s v="04"/>
    <n v="3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QZ"/>
    <s v="BI-FOLD"/>
    <s v=""/>
    <s v=""/>
    <x v="0"/>
    <s v="100%COW LEATHER"/>
    <s v="PORTALET NEELA S WALLET"/>
    <s v="X06810"/>
    <s v="P0396"/>
    <s v="H1953"/>
    <s v="Black/Red"/>
    <s v="X06810P0396"/>
    <s v="X06810P0396H1953"/>
    <s v="X06810 P0396"/>
    <s v="X06810_P0396_H1953-01"/>
    <n v="85"/>
    <n v="34"/>
    <n v="34"/>
    <n v="0.7"/>
    <n v="10.200000000000003"/>
    <n v="1"/>
    <s v="04"/>
    <n v="1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1"/>
    <s v="CARD CASE"/>
    <s v=""/>
    <s v=""/>
    <x v="0"/>
    <s v="100%COW LEATHER"/>
    <s v="PORTALET JOHNAS WALLET"/>
    <s v="X06811"/>
    <s v="P0396"/>
    <s v="H1389"/>
    <s v="Black/Yellow"/>
    <s v="X06811P0396"/>
    <s v="X06811P0396H1389"/>
    <s v="X06811 P0396"/>
    <s v="X06811_P0396_H1389-01"/>
    <n v="65"/>
    <n v="26"/>
    <n v="52"/>
    <n v="0.7"/>
    <n v="15.600000000000001"/>
    <n v="2"/>
    <s v="04"/>
    <n v="2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1"/>
    <s v="CARD CASE"/>
    <s v=""/>
    <s v=""/>
    <x v="0"/>
    <s v="100%COW LEATHER"/>
    <s v="PORTALET JOHNAS WALLET"/>
    <s v="X06811"/>
    <s v="P0396"/>
    <s v="H1953"/>
    <s v="Black/Red"/>
    <s v="X06811P0396"/>
    <s v="X06811P0396H1953"/>
    <s v="X06811 P0396"/>
    <s v="X06811_P0396_H1953-01"/>
    <n v="65"/>
    <n v="26"/>
    <n v="78"/>
    <n v="0.7"/>
    <n v="23.400000000000006"/>
    <n v="3"/>
    <s v="04"/>
    <n v="3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1"/>
    <s v="CARD CASE"/>
    <s v=""/>
    <s v=""/>
    <x v="0"/>
    <s v="100%COW LEATHER"/>
    <s v="PORTALET JOHNAS WALLET"/>
    <s v="X06811"/>
    <s v="PR227"/>
    <s v="T2185"/>
    <s v="Bracken"/>
    <s v="X06811PR227"/>
    <s v="X06811PR227T2185"/>
    <s v="X06811 PR227"/>
    <s v="X06811_PR227_T2185-01"/>
    <n v="50"/>
    <n v="20"/>
    <n v="60"/>
    <n v="0.7"/>
    <n v="18"/>
    <n v="3"/>
    <s v="04"/>
    <n v="3"/>
    <m/>
    <m/>
    <m/>
    <m/>
    <m/>
    <m/>
    <m/>
    <m/>
    <m/>
    <m/>
    <m/>
    <m/>
    <m/>
    <m/>
    <m/>
    <m/>
    <m/>
    <m/>
    <m/>
  </r>
  <r>
    <s v="0073"/>
    <x v="11"/>
    <s v="4202310090"/>
    <s v=""/>
    <s v="RAGS"/>
    <s v="-"/>
    <x v="41"/>
    <s v="Wallets&amp;Gadgets"/>
    <s v="LEATHER"/>
    <s v="R1"/>
    <s v="CARD CASE"/>
    <s v=""/>
    <s v=""/>
    <x v="0"/>
    <s v="100%COW LEATHER"/>
    <s v="PORTALET JOHNAS WALLET"/>
    <s v="X06811"/>
    <s v="PR227"/>
    <s v="T8013"/>
    <s v="Black"/>
    <s v="X06811PR227"/>
    <s v="X06811PR227T8013"/>
    <s v="X06811 PR227"/>
    <s v="X06811_PR227_T8013-01"/>
    <n v="50"/>
    <n v="20"/>
    <n v="20"/>
    <n v="0.7"/>
    <n v="6"/>
    <n v="1"/>
    <s v="04"/>
    <n v="1"/>
    <m/>
    <m/>
    <m/>
    <m/>
    <m/>
    <m/>
    <m/>
    <m/>
    <m/>
    <m/>
    <m/>
    <m/>
    <m/>
    <m/>
    <m/>
    <m/>
    <m/>
    <m/>
    <m/>
  </r>
  <r>
    <s v="0073"/>
    <x v="11"/>
    <s v="4202321000"/>
    <s v=""/>
    <s v="SUMMER"/>
    <s v="-"/>
    <x v="41"/>
    <s v="Wallets&amp;Gadgets"/>
    <s v="FABRIC&amp;POLY"/>
    <s v="R2"/>
    <s v="COIN BI-FOLD"/>
    <s v=""/>
    <s v=""/>
    <x v="0"/>
    <s v="100%POLYURETHANE"/>
    <s v="BOLDWALLET YOSHI II WALLET"/>
    <s v="X07317"/>
    <s v="P3893"/>
    <s v="T8149"/>
    <s v="Storm Front"/>
    <s v="X07317P3893"/>
    <s v="X07317P3893T8149"/>
    <s v="X07317 P3893"/>
    <s v="X07317_P3893_T8149-01"/>
    <n v="75"/>
    <n v="30"/>
    <n v="450"/>
    <n v="0.7"/>
    <n v="135"/>
    <n v="15"/>
    <s v="04"/>
    <n v="15"/>
    <m/>
    <m/>
    <m/>
    <m/>
    <m/>
    <m/>
    <m/>
    <m/>
    <m/>
    <m/>
    <m/>
    <m/>
    <m/>
    <m/>
    <m/>
    <m/>
    <m/>
    <m/>
    <m/>
  </r>
  <r>
    <s v="0073"/>
    <x v="11"/>
    <s v="4202310090"/>
    <s v=""/>
    <s v="FALL"/>
    <s v="-"/>
    <x v="41"/>
    <s v="Wallets&amp;Gadgets"/>
    <s v="LEATHER"/>
    <s v="QZ"/>
    <s v="BI-FOLD"/>
    <s v=""/>
    <s v=""/>
    <x v="0"/>
    <s v="100%OVINE LEATHER"/>
    <s v="COPYBLOCK NEELA XS WALLET"/>
    <s v="X07473"/>
    <s v="PR013"/>
    <s v="T6328"/>
    <s v="Salute"/>
    <s v="X07473PR013"/>
    <s v="X07473PR013T6328"/>
    <s v="X07473 PR013"/>
    <s v="X07473_PR013_T6328-01"/>
    <n v="100"/>
    <n v="40"/>
    <n v="600"/>
    <n v="0.7"/>
    <n v="180"/>
    <n v="15"/>
    <s v="04"/>
    <n v="15"/>
    <m/>
    <m/>
    <m/>
    <m/>
    <m/>
    <m/>
    <m/>
    <m/>
    <m/>
    <m/>
    <m/>
    <m/>
    <m/>
    <m/>
    <m/>
    <m/>
    <m/>
    <m/>
    <m/>
  </r>
  <r>
    <s v="0073"/>
    <x v="11"/>
    <s v="4202321000"/>
    <s v=""/>
    <s v="SPRING"/>
    <s v="-"/>
    <x v="41"/>
    <s v="Wallets&amp;Gadgets"/>
    <s v="DENIM"/>
    <s v="R2"/>
    <s v="COIN BI-FOLD"/>
    <s v=""/>
    <s v=""/>
    <x v="0"/>
    <s v="100%COTTON"/>
    <s v="DENIMERIOR HIRESH S WALLET"/>
    <s v="X07728"/>
    <s v="P1730"/>
    <s v="H8457"/>
    <s v="Medium Blue Denim"/>
    <s v="X07728P1730"/>
    <s v="X07728P1730H8457"/>
    <s v="X07728 P1730"/>
    <s v="X07728_P1730_H8457-01"/>
    <n v="70"/>
    <n v="28"/>
    <n v="308"/>
    <n v="0.7"/>
    <n v="92.4"/>
    <n v="11"/>
    <s v="04"/>
    <n v="11"/>
    <m/>
    <m/>
    <m/>
    <m/>
    <m/>
    <m/>
    <m/>
    <m/>
    <m/>
    <m/>
    <m/>
    <m/>
    <m/>
    <m/>
    <m/>
    <m/>
    <m/>
    <m/>
    <m/>
  </r>
  <r>
    <s v="0073"/>
    <x v="11"/>
    <s v="4202321000"/>
    <s v=""/>
    <s v="SPRING"/>
    <s v="-"/>
    <x v="41"/>
    <s v="Wallets&amp;Gadgets"/>
    <s v="FABRIC&amp;POLY"/>
    <s v="R2"/>
    <s v="COIN BI-FOLD"/>
    <s v=""/>
    <s v=""/>
    <x v="0"/>
    <s v="100%POLYETHYLENE"/>
    <s v="ORYS HIRESH S SP WALLET"/>
    <s v="X07754"/>
    <s v="P3902"/>
    <s v="T8013"/>
    <s v="Black"/>
    <s v="X07754P3902"/>
    <s v="X07754P3902T8013"/>
    <s v="X07754 P3902"/>
    <s v="X07754_P3902_T8013-01"/>
    <n v="80"/>
    <n v="32"/>
    <n v="288"/>
    <n v="0.7"/>
    <n v="86.4"/>
    <n v="9"/>
    <s v="04"/>
    <n v="9"/>
    <m/>
    <m/>
    <m/>
    <m/>
    <m/>
    <m/>
    <m/>
    <m/>
    <m/>
    <m/>
    <m/>
    <m/>
    <m/>
    <m/>
    <m/>
    <m/>
    <m/>
    <m/>
    <m/>
  </r>
  <r>
    <s v="0073"/>
    <x v="11"/>
    <s v="4202329090"/>
    <s v=""/>
    <s v="SPRING"/>
    <s v="-"/>
    <x v="41"/>
    <s v="Wallets&amp;Gadgets"/>
    <s v="FABRIC&amp;POLY"/>
    <s v="RD"/>
    <s v="ZIP AROUND"/>
    <s v=""/>
    <s v=""/>
    <x v="0"/>
    <s v="100%POLYESTER"/>
    <s v="BULERO ZIPPY HIRESH S II WALLE"/>
    <s v="X07757"/>
    <s v="P3894"/>
    <s v="H5445"/>
    <s v="Black/Elephant Skin"/>
    <s v="X07757P3894"/>
    <s v="X07757P3894H5445"/>
    <s v="X07757 P3894"/>
    <s v="X07757_P3894_H5445-01"/>
    <n v="75"/>
    <n v="30"/>
    <n v="330"/>
    <n v="0.7"/>
    <n v="99.000000000000028"/>
    <n v="11"/>
    <s v="04"/>
    <n v="11"/>
    <m/>
    <m/>
    <m/>
    <m/>
    <m/>
    <m/>
    <m/>
    <m/>
    <m/>
    <m/>
    <m/>
    <m/>
    <m/>
    <m/>
    <m/>
    <m/>
    <m/>
    <m/>
    <m/>
  </r>
  <r>
    <s v="0073"/>
    <x v="11"/>
    <s v="4202329090"/>
    <s v=""/>
    <s v="SPRING"/>
    <s v="-"/>
    <x v="41"/>
    <s v="Wallets&amp;Gadgets"/>
    <s v="FABRIC&amp;POLY"/>
    <s v="R2"/>
    <s v="COIN BI-FOLD"/>
    <s v=""/>
    <s v=""/>
    <x v="0"/>
    <s v="100%POLYESTER"/>
    <s v="BULERO HIRESH S WALLET"/>
    <s v="X07758"/>
    <s v="P3894"/>
    <s v="H5445"/>
    <s v="Black/Elephant Skin"/>
    <s v="X07758P3894"/>
    <s v="X07758P3894H5445"/>
    <s v="X07758 P3894"/>
    <s v="X07758_P3894_H5445-01"/>
    <n v="70"/>
    <n v="28"/>
    <n v="28"/>
    <n v="0.7"/>
    <n v="8.4000000000000021"/>
    <n v="1"/>
    <s v="04"/>
    <n v="1"/>
    <m/>
    <m/>
    <m/>
    <m/>
    <m/>
    <m/>
    <m/>
    <m/>
    <m/>
    <m/>
    <m/>
    <m/>
    <m/>
    <m/>
    <m/>
    <m/>
    <m/>
    <m/>
    <m/>
  </r>
  <r>
    <s v="0073"/>
    <x v="11"/>
    <s v="4202310090"/>
    <s v=""/>
    <s v="SUMMER"/>
    <s v="-"/>
    <x v="41"/>
    <s v="Wallets&amp;Gadgets"/>
    <s v="LEATHER"/>
    <s v="RD"/>
    <s v="ZIP AROUND"/>
    <s v=""/>
    <s v=""/>
    <x v="0"/>
    <s v="100%OVINE LEATHER"/>
    <s v="BORKY HIRESH XS ZIPPI WALLET"/>
    <s v="X07888"/>
    <s v="PR013"/>
    <s v="T8013"/>
    <s v="Black"/>
    <s v="X07888PR013"/>
    <s v="X07888PR013T8013"/>
    <s v="X07888 PR013"/>
    <s v="X07888_PR013_T8013-01"/>
    <n v="180"/>
    <n v="72"/>
    <n v="720"/>
    <n v="0.7"/>
    <n v="216.00000000000006"/>
    <n v="10"/>
    <s v="04"/>
    <n v="10"/>
    <m/>
    <m/>
    <m/>
    <m/>
    <m/>
    <m/>
    <m/>
    <m/>
    <m/>
    <m/>
    <m/>
    <m/>
    <m/>
    <m/>
    <m/>
    <m/>
    <m/>
    <m/>
    <m/>
  </r>
  <r>
    <s v="0074"/>
    <x v="12"/>
    <s v="4203300090"/>
    <s v=""/>
    <s v="RAGS"/>
    <s v="-"/>
    <x v="40"/>
    <s v="Belt"/>
    <s v="leather"/>
    <s v="RH"/>
    <s v="LOW"/>
    <s v=""/>
    <s v=""/>
    <x v="1"/>
    <s v="100%COW LEATHER"/>
    <s v=" B-EYE BELT"/>
    <s v="X05506"/>
    <s v="P0752"/>
    <s v="T8013"/>
    <s v="Black"/>
    <s v="X05506P0752"/>
    <s v="X05506P0752T8013"/>
    <s v="X05506 P0752"/>
    <s v="X05506_P0752_T8013-01"/>
    <n v="50"/>
    <n v="20"/>
    <n v="300"/>
    <n v="0.7"/>
    <n v="90"/>
    <n v="15"/>
    <s v="33"/>
    <m/>
    <m/>
    <m/>
    <n v="1"/>
    <n v="4"/>
    <n v="3"/>
    <n v="4"/>
    <n v="3"/>
    <m/>
    <m/>
    <m/>
    <m/>
    <m/>
    <m/>
    <m/>
    <m/>
    <m/>
    <m/>
    <m/>
    <m/>
  </r>
  <r>
    <s v="0074"/>
    <x v="12"/>
    <s v="4203300090"/>
    <s v=""/>
    <s v="RAGS"/>
    <s v="-"/>
    <x v="40"/>
    <s v="Belt"/>
    <s v="leather"/>
    <s v="RE"/>
    <s v="5 POCKET"/>
    <s v=""/>
    <s v=""/>
    <x v="1"/>
    <s v="100%COW LEATHER"/>
    <s v=" B-RING BELT"/>
    <s v="X06210"/>
    <s v="PR227"/>
    <s v="T8013"/>
    <s v="Black"/>
    <s v="X06210PR227"/>
    <s v="X06210PR227T8013"/>
    <s v="X06210 PR227"/>
    <s v="X06210_PR227_T8013-01"/>
    <n v="70"/>
    <n v="28"/>
    <n v="504"/>
    <n v="0.7"/>
    <n v="151.20000000000005"/>
    <n v="18"/>
    <s v="33"/>
    <m/>
    <m/>
    <m/>
    <n v="3"/>
    <n v="3"/>
    <n v="3"/>
    <n v="5"/>
    <n v="4"/>
    <m/>
    <m/>
    <m/>
    <m/>
    <m/>
    <m/>
    <m/>
    <m/>
    <m/>
    <m/>
    <m/>
    <m/>
  </r>
  <r>
    <s v="0074"/>
    <x v="12"/>
    <s v="3926200000"/>
    <s v=""/>
    <s v="FALL"/>
    <s v="-"/>
    <x v="40"/>
    <s v="Belt"/>
    <s v="fabric&amp;poly"/>
    <s v="RH"/>
    <s v="LOW"/>
    <s v=""/>
    <s v=""/>
    <x v="1"/>
    <s v="60%POLYURETHANE 40%POLYESTER"/>
    <s v=" B-BOGO  BELT"/>
    <s v="X06542"/>
    <s v="PR213"/>
    <s v="T9002"/>
    <s v="Silver"/>
    <s v="X06542PR213"/>
    <s v="X06542PR213T9002"/>
    <s v="X06542 PR213"/>
    <s v="X06542_PR213_T9002-01"/>
    <n v="80"/>
    <n v="32"/>
    <n v="352"/>
    <n v="0.7"/>
    <n v="105.60000000000002"/>
    <n v="11"/>
    <s v="33"/>
    <m/>
    <m/>
    <m/>
    <m/>
    <n v="1"/>
    <n v="4"/>
    <n v="6"/>
    <m/>
    <m/>
    <m/>
    <m/>
    <m/>
    <m/>
    <m/>
    <m/>
    <m/>
    <m/>
    <m/>
    <m/>
    <m/>
  </r>
  <r>
    <s v="0074"/>
    <x v="12"/>
    <s v="4203300090"/>
    <s v=""/>
    <s v="RAGS"/>
    <s v="-"/>
    <x v="40"/>
    <s v="Belt"/>
    <s v="LEATHER"/>
    <s v="RE"/>
    <s v="5 POCKET"/>
    <s v=""/>
    <s v=""/>
    <x v="1"/>
    <s v="100%COW LEATHER"/>
    <s v=" MINA 13 - BELT BELT"/>
    <s v="X06727"/>
    <s v="PR505"/>
    <s v="T8013"/>
    <s v="Black"/>
    <s v="X06727PR505"/>
    <s v="X06727PR505T8013"/>
    <s v="X06727 PR505"/>
    <s v="X06727_PR505_T8013-01"/>
    <n v="50"/>
    <n v="20"/>
    <n v="220"/>
    <n v="0.7"/>
    <n v="66"/>
    <n v="11"/>
    <s v="33"/>
    <m/>
    <m/>
    <m/>
    <m/>
    <n v="3"/>
    <n v="6"/>
    <m/>
    <n v="2"/>
    <m/>
    <m/>
    <m/>
    <m/>
    <m/>
    <m/>
    <m/>
    <m/>
    <m/>
    <m/>
    <m/>
    <m/>
  </r>
  <r>
    <s v="0074"/>
    <x v="12"/>
    <s v="4203300090"/>
    <s v=""/>
    <s v="PRE-FALL"/>
    <s v="-"/>
    <x v="40"/>
    <s v="Belt"/>
    <s v="LEATHER"/>
    <s v="RH"/>
    <s v="LOW"/>
    <s v=""/>
    <s v=""/>
    <x v="1"/>
    <s v="100%COW LEATHER"/>
    <s v=" B-LUGY BELT"/>
    <s v="X07095"/>
    <s v="P0762"/>
    <s v="T8013"/>
    <s v="Black"/>
    <s v="X07095P0762"/>
    <s v="X07095P0762T8013"/>
    <s v="X07095 P0762"/>
    <s v="X07095_P0762_T8013-01"/>
    <n v="150"/>
    <n v="60"/>
    <n v="120"/>
    <n v="0.7"/>
    <n v="36"/>
    <n v="2"/>
    <s v="33"/>
    <m/>
    <m/>
    <n v="1"/>
    <m/>
    <n v="1"/>
    <m/>
    <m/>
    <m/>
    <m/>
    <m/>
    <m/>
    <m/>
    <m/>
    <m/>
    <m/>
    <m/>
    <m/>
    <m/>
    <m/>
    <m/>
  </r>
  <r>
    <s v="0074"/>
    <x v="12"/>
    <s v="6217100090"/>
    <s v=""/>
    <s v="SPRING"/>
    <s v="-"/>
    <x v="40"/>
    <s v="Belt"/>
    <s v="FABRIC&amp;POLY"/>
    <s v="RH"/>
    <s v="LOW"/>
    <s v=""/>
    <s v=""/>
    <x v="1"/>
    <s v="58%POLYURETHANE 25%POLYESTER 17%COTTON"/>
    <s v=" B-DOUBLEWRAP BELT"/>
    <s v="X07787"/>
    <s v="PR250"/>
    <s v="T8013"/>
    <s v="Black"/>
    <s v="X07787PR250"/>
    <s v="X07787PR250T8013"/>
    <s v="X07787 PR250"/>
    <s v="X07787_PR250_T8013-01"/>
    <n v="70"/>
    <n v="28"/>
    <n v="1344"/>
    <n v="0.7"/>
    <n v="403.20000000000005"/>
    <n v="48"/>
    <s v="33"/>
    <m/>
    <m/>
    <m/>
    <n v="4"/>
    <n v="12"/>
    <n v="14"/>
    <n v="12"/>
    <n v="6"/>
    <m/>
    <m/>
    <m/>
    <m/>
    <m/>
    <m/>
    <m/>
    <m/>
    <m/>
    <m/>
    <m/>
    <m/>
  </r>
  <r>
    <s v="0074"/>
    <x v="12"/>
    <s v="4203300090"/>
    <s v=""/>
    <s v="SPRING"/>
    <s v="-"/>
    <x v="40"/>
    <s v="Belt"/>
    <s v="LEATHER"/>
    <s v="RH"/>
    <s v="LOW"/>
    <s v=""/>
    <s v=""/>
    <x v="1"/>
    <s v="100%COW LEATHER"/>
    <s v=" B-SKUIT BELT"/>
    <s v="X07788"/>
    <s v="PR227"/>
    <s v="T8013"/>
    <s v="Black"/>
    <s v="X07788PR227"/>
    <s v="X07788PR227T8013"/>
    <s v="X07788 PR227"/>
    <s v="X07788_PR227_T8013-01"/>
    <n v="70"/>
    <n v="28"/>
    <n v="196"/>
    <n v="0.7"/>
    <n v="58.800000000000011"/>
    <n v="7"/>
    <s v="33"/>
    <m/>
    <m/>
    <m/>
    <m/>
    <n v="1"/>
    <n v="2"/>
    <n v="3"/>
    <m/>
    <n v="1"/>
    <m/>
    <m/>
    <m/>
    <m/>
    <m/>
    <m/>
    <m/>
    <m/>
    <m/>
    <m/>
    <m/>
  </r>
  <r>
    <s v="0074"/>
    <x v="12"/>
    <s v="4203300090"/>
    <s v=""/>
    <s v="SPRING"/>
    <s v="-"/>
    <x v="40"/>
    <s v="Belt"/>
    <s v="MIX MATERIALS WITH LEATHER"/>
    <s v="RE"/>
    <s v="5 POCKET"/>
    <s v=""/>
    <s v=""/>
    <x v="1"/>
    <s v="100%COW LEATHER"/>
    <s v=" B-ISIDE BELT"/>
    <s v="X07789"/>
    <s v="P1982"/>
    <s v="H1572"/>
    <s v="Black/Gunmetal"/>
    <s v="X07789P1982"/>
    <s v="X07789P1982H1572"/>
    <s v="X07789 P1982"/>
    <s v="X07789_P1982_H1572-01"/>
    <n v="100"/>
    <n v="40"/>
    <n v="720"/>
    <n v="0.7"/>
    <n v="216.00000000000006"/>
    <n v="18"/>
    <s v="33"/>
    <m/>
    <m/>
    <m/>
    <n v="1"/>
    <n v="2"/>
    <n v="9"/>
    <n v="5"/>
    <n v="1"/>
    <m/>
    <m/>
    <m/>
    <m/>
    <m/>
    <m/>
    <m/>
    <m/>
    <m/>
    <m/>
    <m/>
    <m/>
  </r>
  <r>
    <s v="0074"/>
    <x v="12"/>
    <s v="6217100090"/>
    <s v=""/>
    <s v="SPRING"/>
    <s v="-"/>
    <x v="40"/>
    <s v="Belt"/>
    <s v="MIX MATERIALS"/>
    <s v="RH"/>
    <s v="LOW"/>
    <s v=""/>
    <s v=""/>
    <x v="1"/>
    <s v="42%COW LEATHER 30%POLYURETHANE 25%POLYESTER 3%COTTON"/>
    <s v=" B-LOWGO II BELT"/>
    <s v="X07840"/>
    <s v="P2539"/>
    <s v="H0926"/>
    <s v="Gunmetal"/>
    <s v="X07840P2539"/>
    <s v="X07840P2539H0926"/>
    <s v="X07840 P2539"/>
    <s v="X07840_P2539_H0926-01"/>
    <n v="45"/>
    <n v="18"/>
    <n v="270"/>
    <n v="0.7"/>
    <n v="81"/>
    <n v="15"/>
    <s v="33"/>
    <m/>
    <m/>
    <m/>
    <m/>
    <n v="3"/>
    <n v="8"/>
    <n v="1"/>
    <n v="3"/>
    <m/>
    <m/>
    <m/>
    <m/>
    <m/>
    <m/>
    <m/>
    <m/>
    <m/>
    <m/>
    <m/>
    <m/>
  </r>
  <r>
    <s v="0074"/>
    <x v="12"/>
    <s v="6217100090"/>
    <s v=""/>
    <s v="SPRING"/>
    <s v="-"/>
    <x v="40"/>
    <s v="Belt"/>
    <s v="MIX MATERIALS"/>
    <s v="RH"/>
    <s v="LOW"/>
    <s v=""/>
    <s v=""/>
    <x v="1"/>
    <s v="58%POLYURETHANE 25%POLYESTER 17%COTTON"/>
    <s v=" B-LOWGO II BELT"/>
    <s v="X07840"/>
    <s v="PR250"/>
    <s v="T8013"/>
    <s v="Black"/>
    <s v="X07840PR250"/>
    <s v="X07840PR250T8013"/>
    <s v="X07840 PR250"/>
    <s v="X07840_PR250_T8013-01"/>
    <n v="45"/>
    <n v="18"/>
    <n v="270"/>
    <n v="0.7"/>
    <n v="81"/>
    <n v="15"/>
    <s v="33"/>
    <m/>
    <m/>
    <m/>
    <m/>
    <m/>
    <n v="4"/>
    <n v="6"/>
    <n v="5"/>
    <m/>
    <m/>
    <m/>
    <m/>
    <m/>
    <m/>
    <m/>
    <m/>
    <m/>
    <m/>
    <m/>
    <m/>
  </r>
  <r>
    <s v="0074"/>
    <x v="12"/>
    <s v="4202310090"/>
    <s v=""/>
    <s v="SPRING"/>
    <s v="-"/>
    <x v="41"/>
    <s v="Wallets&amp;Gadgets"/>
    <s v="MIX MATERIALS WITH LEATHER"/>
    <s v="RA"/>
    <s v="SMALL WALLET"/>
    <s v=""/>
    <s v=""/>
    <x v="1"/>
    <s v="55%COW LEATHER 45%COTTON"/>
    <s v="LOVLOCK GIPSILOCK WALLET"/>
    <s v="X07617"/>
    <s v="PR185"/>
    <s v="H5869"/>
    <s v="Blue/Brown"/>
    <s v="X07617PR185"/>
    <s v="X07617PR185H5869"/>
    <s v="X07617 PR185"/>
    <s v="X07617_PR185_H5869-01"/>
    <n v="260"/>
    <n v="104"/>
    <n v="104"/>
    <n v="0.7"/>
    <n v="31.200000000000003"/>
    <n v="1"/>
    <s v="04"/>
    <n v="1"/>
    <m/>
    <m/>
    <m/>
    <m/>
    <m/>
    <m/>
    <m/>
    <m/>
    <m/>
    <m/>
    <m/>
    <m/>
    <m/>
    <m/>
    <m/>
    <m/>
    <m/>
    <m/>
    <m/>
  </r>
  <r>
    <s v="0074"/>
    <x v="12"/>
    <s v="4202321000"/>
    <s v=""/>
    <s v="SPRING"/>
    <s v="-"/>
    <x v="41"/>
    <s v="Wallets&amp;Gadgets"/>
    <s v="FABRIC&amp;POLY"/>
    <s v="RA"/>
    <s v="SMALL WALLET"/>
    <s v=""/>
    <s v=""/>
    <x v="1"/>
    <s v="100%POLYURETHANE"/>
    <s v="GRAPHYTI L-CARDA WALLET"/>
    <s v="X07618"/>
    <s v="P3896"/>
    <s v="H6850"/>
    <s v="Black/Green"/>
    <s v="X07618P3896"/>
    <s v="X07618P3896H6850"/>
    <s v="X07618 P3896"/>
    <s v="X07618_P3896_H6850-01"/>
    <n v="70"/>
    <n v="28"/>
    <n v="308"/>
    <n v="0.7"/>
    <n v="92.4"/>
    <n v="11"/>
    <s v="04"/>
    <n v="11"/>
    <m/>
    <m/>
    <m/>
    <m/>
    <m/>
    <m/>
    <m/>
    <m/>
    <m/>
    <m/>
    <m/>
    <m/>
    <m/>
    <m/>
    <m/>
    <m/>
    <m/>
    <m/>
    <m/>
  </r>
  <r>
    <s v="0074"/>
    <x v="12"/>
    <s v="4202310090"/>
    <s v=""/>
    <s v="HOLIDAY"/>
    <s v="-"/>
    <x v="41"/>
    <s v="Wallets&amp;Gadgets"/>
    <s v="LEATHER"/>
    <s v="RA"/>
    <s v="SMALL WALLET"/>
    <s v=""/>
    <s v=""/>
    <x v="1"/>
    <s v="70%OVINE LEATHER 30%COW LEATHER"/>
    <s v="KENDYZIP LORY WALLET"/>
    <s v="X07742"/>
    <s v="P3897"/>
    <s v="H8459"/>
    <s v="Irridescent/Black"/>
    <s v="X07742P3897"/>
    <s v="X07742P3897H8459"/>
    <s v="X07742 P3897"/>
    <s v="X07742_P3897_H8459-01"/>
    <n v="170"/>
    <n v="68"/>
    <n v="136"/>
    <n v="0.7"/>
    <n v="40.800000000000011"/>
    <n v="2"/>
    <s v="04"/>
    <n v="2"/>
    <m/>
    <m/>
    <m/>
    <m/>
    <m/>
    <m/>
    <m/>
    <m/>
    <m/>
    <m/>
    <m/>
    <m/>
    <m/>
    <m/>
    <m/>
    <m/>
    <m/>
    <m/>
    <m/>
  </r>
  <r>
    <s v="0040"/>
    <x v="13"/>
    <s v="6107110000"/>
    <s v="P"/>
    <s v="PRIDE"/>
    <s v="-"/>
    <x v="42"/>
    <s v="Boxer 3pack"/>
    <s v="INTIMO"/>
    <s v="KN"/>
    <s v="Knit"/>
    <s v=""/>
    <s v=""/>
    <x v="0"/>
    <s v="95%COTTON 5%ELASTANE-SPANDEX+ELASTIC 46%POLYESTER 21%COTTON 20%POLYAMI"/>
    <s v="UMBX-DAMIENTHREEPACK-P Boxer 3"/>
    <s v="00SKWY"/>
    <s v="0DAZS"/>
    <s v="E5105"/>
    <s v="RAINBOW+AH8HE+AH900"/>
    <s v="00SKWY0DAZS"/>
    <s v="00SKWY0DAZSE5105"/>
    <s v="00SKWY 0DAZS"/>
    <s v="00SKWY_0DAZS_E5105-01"/>
    <n v="45"/>
    <n v="18"/>
    <n v="54"/>
    <n v="0.7"/>
    <n v="16.200000000000003"/>
    <n v="3"/>
    <s v="25"/>
    <m/>
    <m/>
    <n v="3"/>
    <m/>
    <m/>
    <m/>
    <m/>
    <m/>
    <m/>
    <m/>
    <m/>
    <m/>
    <m/>
    <m/>
    <m/>
    <m/>
    <m/>
    <m/>
    <m/>
    <m/>
  </r>
  <r>
    <s v="0040"/>
    <x v="13"/>
    <s v="6109100010"/>
    <s v=""/>
    <s v="VENICE"/>
    <s v="-"/>
    <x v="18"/>
    <s v="T-shirts"/>
    <s v="T-SHIRTS"/>
    <s v="KN"/>
    <s v="Knit"/>
    <s v=""/>
    <s v=""/>
    <x v="2"/>
    <s v="60%COTTON 40%POLYESTER"/>
    <s v="VE-T-JUST-RIALTO MAGLIETTA"/>
    <s v="P00797"/>
    <s v="0GRAM"/>
    <s v="129"/>
    <s v="VAPOUROUS GRAY"/>
    <s v="P007970GRAM"/>
    <s v="P007970GRAM129"/>
    <s v="P00797 0GRAM"/>
    <s v="P00797_0GRAM_129-01"/>
    <n v="55"/>
    <n v="22"/>
    <n v="66"/>
    <n v="0.7"/>
    <n v="19.800000000000004"/>
    <n v="3"/>
    <s v="25"/>
    <m/>
    <n v="3"/>
    <m/>
    <m/>
    <m/>
    <m/>
    <m/>
    <m/>
    <m/>
    <m/>
    <m/>
    <m/>
    <m/>
    <m/>
    <m/>
    <m/>
    <m/>
    <m/>
    <m/>
    <m/>
  </r>
  <r>
    <s v="0040"/>
    <x v="13"/>
    <s v="6109100010"/>
    <s v=""/>
    <s v="VENICE"/>
    <s v="-"/>
    <x v="18"/>
    <s v="T-shirts"/>
    <s v="T-SHIRTS"/>
    <s v="KN"/>
    <s v="Knit"/>
    <s v=""/>
    <s v=""/>
    <x v="2"/>
    <s v="60%COTTON 40%POLYESTER"/>
    <s v="VE-T-JUST-LEO MAGLIETTA"/>
    <s v="P00799"/>
    <s v="0GRAM"/>
    <s v="129"/>
    <s v="VAPOUROUS GRAY"/>
    <s v="P007990GRAM"/>
    <s v="P007990GRAM129"/>
    <s v="P00799 0GRAM"/>
    <s v="P00799_0GRAM_129-01"/>
    <n v="55"/>
    <n v="22"/>
    <n v="66"/>
    <n v="0.7"/>
    <n v="19.800000000000004"/>
    <n v="3"/>
    <s v="25"/>
    <m/>
    <n v="1"/>
    <n v="2"/>
    <m/>
    <m/>
    <m/>
    <m/>
    <m/>
    <m/>
    <m/>
    <m/>
    <m/>
    <m/>
    <m/>
    <m/>
    <m/>
    <m/>
    <m/>
    <m/>
    <m/>
  </r>
  <r>
    <s v="0059"/>
    <x v="14"/>
    <s v="6107110000"/>
    <s v=""/>
    <s v="SPRING"/>
    <s v="-"/>
    <x v="43"/>
    <s v="Boxer"/>
    <s v="INTIMO"/>
    <s v="ND"/>
    <s v="Non Denim        "/>
    <s v=""/>
    <s v=""/>
    <x v="0"/>
    <s v="95%COTTON 5%ELASTANE+ELASTIC 56%NYLON 33%POLYESTER 11%ELASTANE"/>
    <s v="UMBX-DAMIEN BOXERS"/>
    <s v="00CIYK"/>
    <s v="0ACAR"/>
    <s v="8CT"/>
    <s v="CLEMATIS BLUE"/>
    <s v="00CIYK0ACAR"/>
    <s v="00CIYK0ACAR8CT"/>
    <s v="00CIYK 0ACAR"/>
    <s v="00CIYK_0ACAR_8CT-01"/>
    <n v="25"/>
    <n v="10"/>
    <n v="60"/>
    <n v="0.7"/>
    <n v="18"/>
    <n v="6"/>
    <s v="25"/>
    <m/>
    <n v="1"/>
    <n v="1"/>
    <n v="1"/>
    <n v="2"/>
    <n v="1"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-SPANDEX+ELASTIC 54%POLYAMIDE-NYLON 33%POLYESTER 1"/>
    <s v="UMBX-KORYTHREEPACK Boxer 3pack"/>
    <s v="00CKY3"/>
    <s v="RBAOF"/>
    <s v="RGE02"/>
    <s v="BASE 8AT+42A+100"/>
    <s v="00CKY3RBAOF"/>
    <s v="00CKY3RBAOFRGE02"/>
    <s v="00CKY3 RBAOF"/>
    <s v="00CKY3_RBAOF_RGE02-01"/>
    <n v="40"/>
    <n v="16"/>
    <n v="32"/>
    <n v="0.7"/>
    <n v="9.6000000000000014"/>
    <n v="2"/>
    <s v="25"/>
    <m/>
    <m/>
    <n v="1"/>
    <n v="1"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-SPANDEX+ELASTIC 54%POLYAMIDE-NYLON 33%POLYESTER 1"/>
    <s v="UMBX-KORYTHREEPACK Boxer 3pack"/>
    <s v="00CKY3"/>
    <s v="RBAOF"/>
    <s v="RGE03"/>
    <s v="BASE 900+8AT+96X"/>
    <s v="00CKY3RBAOF"/>
    <s v="00CKY3RBAOFRGE03"/>
    <s v="00CKY3 RBAOF"/>
    <s v="00CKY3_RBAOF_RGE03-01"/>
    <n v="40"/>
    <n v="16"/>
    <n v="16"/>
    <n v="0.7"/>
    <n v="4.8000000000000007"/>
    <n v="1"/>
    <s v="25"/>
    <m/>
    <m/>
    <n v="1"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HASO"/>
    <s v="E4111"/>
    <s v="E4108+AH96K+AH900"/>
    <s v="00CKY3RHASO"/>
    <s v="00CKY3RHASOE4111"/>
    <s v="00CKY3 RHASO"/>
    <s v="00CKY3_RHASO_E4111-01"/>
    <n v="40"/>
    <n v="16"/>
    <n v="224"/>
    <n v="0.7"/>
    <n v="67.200000000000017"/>
    <n v="14"/>
    <s v="25"/>
    <m/>
    <n v="6"/>
    <n v="4"/>
    <m/>
    <m/>
    <n v="1"/>
    <n v="3"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HASO"/>
    <s v="E4112"/>
    <s v="E4109+AH8BA+AH900"/>
    <s v="00CKY3RHASO"/>
    <s v="00CKY3RHASOE4112"/>
    <s v="00CKY3 RHASO"/>
    <s v="00CKY3_RHASO_E4112-01"/>
    <n v="40"/>
    <n v="16"/>
    <n v="304"/>
    <n v="0.7"/>
    <n v="91.200000000000017"/>
    <n v="19"/>
    <s v="25"/>
    <m/>
    <n v="5"/>
    <n v="4"/>
    <m/>
    <m/>
    <n v="2"/>
    <n v="8"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HASO"/>
    <s v="E4113"/>
    <s v="E4110+AH900+AH900"/>
    <s v="00CKY3RHASO"/>
    <s v="00CKY3RHASOE4113"/>
    <s v="00CKY3 RHASO"/>
    <s v="00CKY3_RHASO_E4113-01"/>
    <n v="40"/>
    <n v="16"/>
    <n v="240"/>
    <n v="0.7"/>
    <n v="72"/>
    <n v="15"/>
    <s v="25"/>
    <m/>
    <n v="6"/>
    <n v="2"/>
    <n v="4"/>
    <m/>
    <n v="1"/>
    <n v="2"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QARZ"/>
    <s v="E4096"/>
    <s v="AH5BJ+AH8ED+AH96K"/>
    <s v="00CKY3RQARZ"/>
    <s v="00CKY3RQARZE4096"/>
    <s v="00CKY3 RQARZ"/>
    <s v="00CKY3_RQARZ_E4096-01"/>
    <n v="40"/>
    <n v="16"/>
    <n v="16"/>
    <n v="0.7"/>
    <n v="4.8000000000000007"/>
    <n v="1"/>
    <s v="25"/>
    <m/>
    <n v="1"/>
    <m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QARZ"/>
    <s v="E4097"/>
    <s v="AH388+AH96K+AH900"/>
    <s v="00CKY3RQARZ"/>
    <s v="00CKY3RQARZE4097"/>
    <s v="00CKY3 RQARZ"/>
    <s v="00CKY3_RQARZ_E4097-01"/>
    <n v="40"/>
    <n v="16"/>
    <n v="48"/>
    <n v="0.7"/>
    <n v="14.400000000000006"/>
    <n v="3"/>
    <s v="25"/>
    <m/>
    <n v="1"/>
    <n v="1"/>
    <m/>
    <n v="1"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QARZ"/>
    <s v="E4098"/>
    <s v="AH42G+AH5BJ+AH100"/>
    <s v="00CKY3RQARZ"/>
    <s v="00CKY3RQARZE4098"/>
    <s v="00CKY3 RQARZ"/>
    <s v="00CKY3_RQARZ_E4098-01"/>
    <n v="40"/>
    <n v="16"/>
    <n v="32"/>
    <n v="0.7"/>
    <n v="9.6000000000000014"/>
    <n v="2"/>
    <s v="25"/>
    <m/>
    <n v="1"/>
    <n v="1"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5%ELASTANE+ELASTIC56%NYLON30%POLYESTER14%ELASTANE"/>
    <s v="UMBX-KORYTHREEPACK  BOXERS"/>
    <s v="00CKY3"/>
    <s v="RQARZ"/>
    <s v="E4099"/>
    <s v="AH8BY+AH8ED+AH8BA"/>
    <s v="00CKY3RQARZ"/>
    <s v="00CKY3RQARZE4099"/>
    <s v="00CKY3 RQARZ"/>
    <s v="00CKY3_RQARZ_E4099-01"/>
    <n v="40"/>
    <n v="16"/>
    <n v="16"/>
    <n v="0.7"/>
    <n v="4.8000000000000007"/>
    <n v="1"/>
    <s v="25"/>
    <m/>
    <n v="1"/>
    <m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-SPANDEX+ELASTIC 55%POLYAMIDE-NYLON 35%POLYESTER 1"/>
    <s v="UMBX-KORYTHREEPACK Boxer 3pack"/>
    <s v="00CKY3"/>
    <s v="RTAWM"/>
    <s v="RGE04"/>
    <s v="BASE 900+900+51F"/>
    <s v="00CKY3RTAWM"/>
    <s v="00CKY3RTAWMRGE04"/>
    <s v="00CKY3 RTAWM"/>
    <s v="00CKY3_RTAWM_RGE04-01"/>
    <n v="40"/>
    <n v="16"/>
    <n v="32"/>
    <n v="0.7"/>
    <n v="9.6000000000000014"/>
    <n v="2"/>
    <s v="25"/>
    <m/>
    <n v="1"/>
    <n v="1"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-SPANDEX+ELASTIC 55%POLYAMIDE-NYLON 35%POLYESTER 1"/>
    <s v="UMBX-KORYTHREEPACK Boxer 3pack"/>
    <s v="00CKY3"/>
    <s v="RTAWM"/>
    <s v="RGE05"/>
    <s v="BASE 900+100+8AT"/>
    <s v="00CKY3RTAWM"/>
    <s v="00CKY3RTAWMRGE05"/>
    <s v="00CKY3 RTAWM"/>
    <s v="00CKY3_RTAWM_RGE05-01"/>
    <n v="40"/>
    <n v="16"/>
    <n v="16"/>
    <n v="0.7"/>
    <n v="4.8000000000000007"/>
    <n v="1"/>
    <s v="25"/>
    <m/>
    <m/>
    <m/>
    <m/>
    <m/>
    <n v="1"/>
    <m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KN"/>
    <s v="Knit"/>
    <s v=""/>
    <s v=""/>
    <x v="0"/>
    <s v="95%COTTON 5%ELASTANE-SPANDEX+ELASTIC 74%POLYAMIDE-NYLON 18%POLYESTER 8"/>
    <s v="UMBX-SHAWNTHREEPACK  BOXERS"/>
    <s v="00SAB2"/>
    <s v="0ADAV"/>
    <s v="E4101"/>
    <s v="AH900+AH900+AH900"/>
    <s v="00SAB20ADAV"/>
    <s v="00SAB20ADAVE4101"/>
    <s v="00SAB2 0ADAV"/>
    <s v="00SAB2_0ADAV_E4101-01"/>
    <n v="43"/>
    <n v="17.2"/>
    <n v="34.4"/>
    <n v="0.7"/>
    <n v="10.32"/>
    <n v="2"/>
    <s v="25"/>
    <m/>
    <m/>
    <m/>
    <m/>
    <m/>
    <m/>
    <n v="2"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 + ELASTIC 68%POLYESTER 23%NYLON 9%ELASTANE"/>
    <s v="UMBX-ROCCOTHREEPACK BOXER 3PAC"/>
    <s v="00SL6S"/>
    <s v="RHAPW"/>
    <s v="01"/>
    <s v="."/>
    <s v="00SL6SRHAPW"/>
    <s v="00SL6SRHAPW01"/>
    <s v="00SL6S RHAPW"/>
    <s v="00SL6S_RHAPW_01-01"/>
    <n v="40"/>
    <n v="16"/>
    <n v="64"/>
    <n v="0.7"/>
    <n v="19.200000000000003"/>
    <n v="4"/>
    <s v="25"/>
    <m/>
    <n v="4"/>
    <m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 + ELASTIC 68%POLYESTER 23%NYLON 9%ELASTANE"/>
    <s v="UMBX-ROCCOTHREEPACK BOXER 3PAC"/>
    <s v="00SL6S"/>
    <s v="RHAPW"/>
    <s v="02"/>
    <s v="."/>
    <s v="00SL6SRHAPW"/>
    <s v="00SL6SRHAPW02"/>
    <s v="00SL6S RHAPW"/>
    <s v="00SL6S_RHAPW_02-01"/>
    <n v="40"/>
    <n v="16"/>
    <n v="96"/>
    <n v="0.7"/>
    <n v="28.800000000000011"/>
    <n v="6"/>
    <s v="25"/>
    <m/>
    <n v="4"/>
    <n v="2"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 + ELASTIC 68%POLYESTER 23%NYLON 9%ELASTANE"/>
    <s v="UMBX-ROCCOTHREEPACK BOXER 3PAC"/>
    <s v="00SL6S"/>
    <s v="RHAPW"/>
    <s v="03"/>
    <s v="."/>
    <s v="00SL6SRHAPW"/>
    <s v="00SL6SRHAPW03"/>
    <s v="00SL6S RHAPW"/>
    <s v="00SL6S_RHAPW_03-01"/>
    <n v="40"/>
    <n v="16"/>
    <n v="128"/>
    <n v="0.7"/>
    <n v="38.400000000000006"/>
    <n v="8"/>
    <s v="25"/>
    <m/>
    <n v="5"/>
    <n v="1"/>
    <m/>
    <m/>
    <n v="2"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 + ELASTIC 68%POLYESTER 23%NYLON 9%ELASTANE"/>
    <s v="UMBX-ROCCOTHREEPACK BOXER 3PAC"/>
    <s v="00SL6S"/>
    <s v="RHAPW"/>
    <s v="05"/>
    <s v="."/>
    <s v="00SL6SRHAPW"/>
    <s v="00SL6SRHAPW05"/>
    <s v="00SL6S RHAPW"/>
    <s v="00SL6S_RHAPW_05-01"/>
    <n v="40"/>
    <n v="16"/>
    <n v="112"/>
    <n v="0.7"/>
    <n v="33.600000000000009"/>
    <n v="7"/>
    <s v="25"/>
    <m/>
    <n v="2"/>
    <n v="3"/>
    <m/>
    <n v="1"/>
    <n v="1"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 + ELASTIC 68%POLYESTER 23%NYLON 9%ELASTANE"/>
    <s v="UMBX-ROCCOTHREEPACK BOXER 3PAC"/>
    <s v="00SL6S"/>
    <s v="RHAPW"/>
    <s v="25"/>
    <s v="."/>
    <s v="00SL6SRHAPW"/>
    <s v="00SL6SRHAPW25"/>
    <s v="00SL6S RHAPW"/>
    <s v="00SL6S_RHAPW_25-01"/>
    <n v="40"/>
    <n v="16"/>
    <n v="800"/>
    <n v="0.7"/>
    <n v="240"/>
    <n v="50"/>
    <s v="25"/>
    <m/>
    <n v="3"/>
    <n v="18"/>
    <n v="8"/>
    <n v="1"/>
    <n v="20"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ND"/>
    <s v="Non Denim        "/>
    <s v=""/>
    <s v=""/>
    <x v="0"/>
    <s v="95%COTTON 5%ELASTANE+ELASTIC 56%NYLON 33%POLYESTER 11%ELASTANE"/>
    <s v="UMBX-DAMIENTHREEPACK BOXERS"/>
    <s v="00ST3V"/>
    <s v="0ACAR"/>
    <s v="E4024"/>
    <s v="AH900+AH100+AH42A"/>
    <s v="00ST3V0ACAR"/>
    <s v="00ST3V0ACARE4024"/>
    <s v="00ST3V 0ACAR"/>
    <s v="00ST3V_0ACAR_E4024-01"/>
    <n v="45"/>
    <n v="18"/>
    <n v="144"/>
    <n v="0.7"/>
    <n v="43.2"/>
    <n v="8"/>
    <s v="25"/>
    <m/>
    <m/>
    <n v="2"/>
    <n v="3"/>
    <n v="1"/>
    <n v="1"/>
    <n v="1"/>
    <m/>
    <m/>
    <m/>
    <m/>
    <m/>
    <m/>
    <m/>
    <m/>
    <m/>
    <m/>
    <m/>
    <m/>
    <m/>
  </r>
  <r>
    <s v="0059"/>
    <x v="14"/>
    <s v="6107110000"/>
    <s v=""/>
    <s v="PRE-FALL"/>
    <s v="-"/>
    <x v="42"/>
    <s v="Boxer 3pack"/>
    <s v="INTIMO"/>
    <s v="ND"/>
    <s v="Non Denim        "/>
    <s v=""/>
    <s v=""/>
    <x v="0"/>
    <s v="95%COTTON 5%ELASTANE+ELASTIC 56%NYLON 33%POLYESTER 11%ELASTANE"/>
    <s v="UMBX-DAMIENTHREEPACK BOXERS"/>
    <s v="00ST3V"/>
    <s v="0ACAR"/>
    <s v="E4101"/>
    <s v="AH900+AH900+AH900"/>
    <s v="00ST3V0ACAR"/>
    <s v="00ST3V0ACARE4101"/>
    <s v="00ST3V 0ACAR"/>
    <s v="00ST3V_0ACAR_E4101-01"/>
    <n v="45"/>
    <n v="18"/>
    <n v="126"/>
    <n v="0.7"/>
    <n v="37.800000000000011"/>
    <n v="7"/>
    <s v="25"/>
    <m/>
    <n v="1"/>
    <n v="2"/>
    <n v="3"/>
    <m/>
    <n v="1"/>
    <m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ND"/>
    <s v="Non Denim        "/>
    <s v=""/>
    <s v=""/>
    <x v="0"/>
    <s v="95%COTTON 5%ELASTANE + ELASTIC 57%NYLON 31%POLYESTER12%ELASTANE"/>
    <s v="UMBX-DAMIENTHREEPACK BOXERS"/>
    <s v="00ST3V"/>
    <s v="0ADAQ"/>
    <s v="E4101"/>
    <s v="AH900+AH900+AH900"/>
    <s v="00ST3V0ADAQ"/>
    <s v="00ST3V0ADAQE4101"/>
    <s v="00ST3V 0ADAQ"/>
    <s v="00ST3V_0ADAQ_E4101-01"/>
    <n v="40"/>
    <n v="16"/>
    <n v="176"/>
    <n v="0.7"/>
    <n v="52.800000000000011"/>
    <n v="11"/>
    <s v="25"/>
    <m/>
    <m/>
    <n v="1"/>
    <n v="4"/>
    <n v="1"/>
    <n v="5"/>
    <m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ND"/>
    <s v="Non Denim        "/>
    <s v=""/>
    <s v=""/>
    <x v="0"/>
    <s v="95%COTTON 5%ELASTANE + ELASTIC 57%NYLON 31%POLYESTER12%ELASTANE"/>
    <s v="UMBX-DAMIENTHREEPACK BOXERS"/>
    <s v="00ST3V"/>
    <s v="0ADAQ"/>
    <s v="E5405"/>
    <s v="AH5II+AH44A+AH5AT"/>
    <s v="00ST3V0ADAQ"/>
    <s v="00ST3V0ADAQE5405"/>
    <s v="00ST3V 0ADAQ"/>
    <s v="00ST3V_0ADAQ_E5405-01"/>
    <n v="40"/>
    <n v="16"/>
    <n v="112"/>
    <n v="0.7"/>
    <n v="33.600000000000009"/>
    <n v="7"/>
    <s v="25"/>
    <m/>
    <n v="3"/>
    <n v="2"/>
    <n v="2"/>
    <m/>
    <m/>
    <m/>
    <m/>
    <m/>
    <m/>
    <m/>
    <m/>
    <m/>
    <m/>
    <m/>
    <m/>
    <m/>
    <m/>
    <m/>
    <m/>
  </r>
  <r>
    <s v="0059"/>
    <x v="14"/>
    <s v="6107110000"/>
    <s v=""/>
    <s v="HOLIDAY"/>
    <s v="-"/>
    <x v="42"/>
    <s v="Boxer 3pack"/>
    <s v="INTIMO"/>
    <s v="ND"/>
    <s v="Non Denim        "/>
    <s v=""/>
    <s v=""/>
    <x v="0"/>
    <s v="95%COTTON 5%ELASTANE-SPANDEX+ELASTIC 64%POLYESTER 20%POLYAMIDE-NYLON 1"/>
    <s v="UMBX-DAMIENTHREEPACK BOXERS"/>
    <s v="00ST3V"/>
    <s v="0BCAD"/>
    <s v="E4101"/>
    <s v="AH900+AH900+AH900"/>
    <s v="00ST3V0BCAD"/>
    <s v="00ST3V0BCADE4101"/>
    <s v="00ST3V 0BCAD"/>
    <s v="00ST3V_0BCAD_E4101-01"/>
    <n v="40"/>
    <n v="16"/>
    <n v="128"/>
    <n v="0.7"/>
    <n v="38.400000000000006"/>
    <n v="8"/>
    <s v="25"/>
    <m/>
    <n v="1"/>
    <n v="1"/>
    <n v="3"/>
    <n v="2"/>
    <m/>
    <n v="1"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ND"/>
    <s v="Non Denim        "/>
    <s v=""/>
    <s v=""/>
    <x v="0"/>
    <s v="95%COTTON 5%ELASTANE-SPANDEX+ELASTIC 40%POLYESTER 35%COTTON 16%POLYAMI"/>
    <s v="UMBX-DAMIENTHREEPACK BOXERS"/>
    <s v="00ST3V"/>
    <s v="0DDAM"/>
    <s v="E5431"/>
    <s v="AH900+AH100+AH900+GREEN"/>
    <s v="00ST3V0DDAM"/>
    <s v="00ST3V0DDAME5431"/>
    <s v="00ST3V 0DDAM"/>
    <s v="00ST3V_0DDAM_E5431-01"/>
    <n v="40"/>
    <n v="16"/>
    <n v="128"/>
    <n v="0.7"/>
    <n v="38.400000000000006"/>
    <n v="8"/>
    <s v="25"/>
    <m/>
    <n v="1"/>
    <n v="2"/>
    <n v="2"/>
    <n v="1"/>
    <n v="1"/>
    <n v="1"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ND"/>
    <s v="Non Denim        "/>
    <s v=""/>
    <s v=""/>
    <x v="0"/>
    <s v="95%COTTON 5%ELASTANE+ELASTIC 56%NYLON 33%POLYESTER 11%ELASTANE"/>
    <s v="UMBX-DAMIENTHREEPACK BOXERS"/>
    <s v="00ST3V"/>
    <s v="0IABI"/>
    <s v="E2892"/>
    <s v="AH100+AH900+NERO"/>
    <s v="00ST3V0IABI"/>
    <s v="00ST3V0IABIE2892"/>
    <s v="00ST3V 0IABI"/>
    <s v="00ST3V_0IABI_E2892-01"/>
    <n v="45"/>
    <n v="18"/>
    <n v="108"/>
    <n v="0.7"/>
    <n v="32.400000000000006"/>
    <n v="6"/>
    <s v="25"/>
    <m/>
    <n v="1"/>
    <n v="1"/>
    <n v="2"/>
    <n v="1"/>
    <n v="1"/>
    <m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ND"/>
    <s v="Non Denim        "/>
    <s v=""/>
    <s v=""/>
    <x v="0"/>
    <s v="95%COTTON 5%ELASTANE+ELASTIC 56%NYLON 33%POLYESTER 11%ELASTANE"/>
    <s v="UMBX-DAMIENTHREEPACK BOXERS"/>
    <s v="00ST3V"/>
    <s v="0IABI"/>
    <s v="E5336"/>
    <s v="INTIMATE: AH100+AH8CT+AH42A"/>
    <s v="00ST3V0IABI"/>
    <s v="00ST3V0IABIE5336"/>
    <s v="00ST3V 0IABI"/>
    <s v="00ST3V_0IABI_E5336-01"/>
    <n v="45"/>
    <n v="18"/>
    <n v="162"/>
    <n v="0.7"/>
    <n v="48.600000000000009"/>
    <n v="9"/>
    <s v="25"/>
    <m/>
    <n v="1"/>
    <n v="1"/>
    <n v="2"/>
    <n v="3"/>
    <n v="2"/>
    <m/>
    <m/>
    <m/>
    <m/>
    <m/>
    <m/>
    <m/>
    <m/>
    <m/>
    <m/>
    <m/>
    <m/>
    <m/>
    <m/>
  </r>
  <r>
    <s v="0059"/>
    <x v="14"/>
    <s v="6107110000"/>
    <s v=""/>
    <s v="SPRING"/>
    <s v="-"/>
    <x v="42"/>
    <s v="Boxer 3pack"/>
    <s v="INTIMO"/>
    <s v="ND"/>
    <s v="Non Denim        "/>
    <s v=""/>
    <s v=""/>
    <x v="0"/>
    <s v="95%COTTON 5%ELASTANE-SPANDEX+ELASTIC 62%POLYAMIDE-NYLON 26%POLYESTER 1"/>
    <s v="UMBX-DAMIENTHREEPACK BOXERS"/>
    <s v="00ST3V"/>
    <s v="0KAYS"/>
    <s v="E4101"/>
    <s v="AH900+AH900+AH900"/>
    <s v="00ST3V0KAYS"/>
    <s v="00ST3V0KAYSE4101"/>
    <s v="00ST3V 0KAYS"/>
    <s v="00ST3V_0KAYS_E4101-01"/>
    <n v="40"/>
    <n v="16"/>
    <n v="16"/>
    <n v="0.7"/>
    <n v="4.8000000000000007"/>
    <n v="1"/>
    <s v="25"/>
    <m/>
    <m/>
    <m/>
    <m/>
    <m/>
    <m/>
    <n v="1"/>
    <m/>
    <m/>
    <m/>
    <m/>
    <m/>
    <m/>
    <m/>
    <m/>
    <m/>
    <m/>
    <m/>
    <m/>
    <m/>
  </r>
  <r>
    <s v="0059"/>
    <x v="14"/>
    <s v="6107110000"/>
    <s v=""/>
    <s v="PRE-FALL"/>
    <s v="-"/>
    <x v="42"/>
    <s v="Boxer 3pack"/>
    <s v="INTIMO"/>
    <s v="ND"/>
    <s v="Non Denim        "/>
    <s v=""/>
    <s v=""/>
    <x v="0"/>
    <s v="95%COTTON 5%ELASTANE-SPANDEX+ELASTIC 62%POLYAMIDE-NYLON 26%POLYESTER 1"/>
    <s v="UMBX-DAMIENTHREEPACK BOXERS"/>
    <s v="00ST3V"/>
    <s v="0KAYS"/>
    <s v="E4877"/>
    <s v="AH900+AH900+AH100"/>
    <s v="00ST3V0KAYS"/>
    <s v="00ST3V0KAYSE4877"/>
    <s v="00ST3V 0KAYS"/>
    <s v="00ST3V_0KAYS_E4877-01"/>
    <n v="40"/>
    <n v="16"/>
    <n v="64"/>
    <n v="0.7"/>
    <n v="19.200000000000003"/>
    <n v="4"/>
    <s v="25"/>
    <m/>
    <m/>
    <n v="1"/>
    <n v="3"/>
    <m/>
    <m/>
    <m/>
    <m/>
    <m/>
    <m/>
    <m/>
    <m/>
    <m/>
    <m/>
    <m/>
    <m/>
    <m/>
    <m/>
    <m/>
    <m/>
  </r>
  <r>
    <s v="0059"/>
    <x v="14"/>
    <s v="6107110000"/>
    <s v=""/>
    <s v="PRE-FALL"/>
    <s v="-"/>
    <x v="42"/>
    <s v="Boxer 3pack"/>
    <s v="INTIMO"/>
    <s v="ND"/>
    <s v="Non Denim        "/>
    <s v=""/>
    <s v=""/>
    <x v="0"/>
    <s v="95%COTTON 5%ELASTANE-SPANDEX+ELASTIC 62%POLYAMIDE-NYLON 26%POLYESTER 1"/>
    <s v="UMBX-DAMIENTHREEPACK BOXERS"/>
    <s v="00ST3V"/>
    <s v="0KAYS"/>
    <s v="E5192"/>
    <s v="INTIMATE: AH900+AH89V+AH8BY"/>
    <s v="00ST3V0KAYS"/>
    <s v="00ST3V0KAYSE5192"/>
    <s v="00ST3V 0KAYS"/>
    <s v="00ST3V_0KAYS_E5192-01"/>
    <n v="40"/>
    <n v="16"/>
    <n v="64"/>
    <n v="0.7"/>
    <n v="19.200000000000003"/>
    <n v="4"/>
    <s v="25"/>
    <m/>
    <n v="1"/>
    <m/>
    <n v="3"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+ ELASTIC 57%NYLON 29%POLYESTER14%ELASTANE"/>
    <s v="UMBX-DAMIENTHREEPACK BOXERS"/>
    <s v="00ST3V"/>
    <s v="0QAXR"/>
    <s v="E4965"/>
    <s v="AH900+AH88Y+AH38H"/>
    <s v="00ST3V0QAXR"/>
    <s v="00ST3V0QAXRE4965"/>
    <s v="00ST3V 0QAXR"/>
    <s v="00ST3V_0QAXR_E4965-01"/>
    <n v="40"/>
    <n v="16"/>
    <n v="208"/>
    <n v="0.7"/>
    <n v="62.400000000000006"/>
    <n v="13"/>
    <s v="25"/>
    <m/>
    <m/>
    <n v="7"/>
    <n v="6"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KN"/>
    <s v="Knit"/>
    <s v=""/>
    <s v=""/>
    <x v="0"/>
    <s v="95%COTTON 5%ELASTANE+ ELASTIC 57%NYLON 29%POLYESTER14%ELASTANE"/>
    <s v="UMBX-DAMIENTHREEPACK BOXERS"/>
    <s v="00ST3V"/>
    <s v="0QAXR"/>
    <s v="E4966"/>
    <s v="AH900+AH38E+AH21I"/>
    <s v="00ST3V0QAXR"/>
    <s v="00ST3V0QAXRE4966"/>
    <s v="00ST3V 0QAXR"/>
    <s v="00ST3V_0QAXR_E4966-01"/>
    <n v="40"/>
    <n v="16"/>
    <n v="928"/>
    <n v="0.7"/>
    <n v="278.40000000000009"/>
    <n v="58"/>
    <s v="25"/>
    <m/>
    <n v="2"/>
    <n v="5"/>
    <n v="46"/>
    <n v="2"/>
    <n v="2"/>
    <n v="1"/>
    <m/>
    <m/>
    <m/>
    <m/>
    <m/>
    <m/>
    <m/>
    <m/>
    <m/>
    <m/>
    <m/>
    <m/>
    <m/>
  </r>
  <r>
    <s v="0059"/>
    <x v="14"/>
    <s v="6107110000"/>
    <s v=""/>
    <s v="HOLIDAY"/>
    <s v="-"/>
    <x v="42"/>
    <s v="Boxer 3pack"/>
    <s v="INTIMO"/>
    <s v="ND"/>
    <s v="Non Denim        "/>
    <s v=""/>
    <s v=""/>
    <x v="0"/>
    <s v="95%COTTON 5%ELASTANE-SPANDEX+ELASTIC 64%POLYAMIDE-NYLON 27%POLYESTER 9"/>
    <s v="UMBX-DAMIENTHREEPACK BOXERS"/>
    <s v="00ST3V"/>
    <s v="0SBAS"/>
    <s v="E5329"/>
    <s v="AH42A+AH900+AH900"/>
    <s v="00ST3V0SBAS"/>
    <s v="00ST3V0SBASE5329"/>
    <s v="00ST3V 0SBAS"/>
    <s v="00ST3V_0SBAS_E5329-01"/>
    <n v="45"/>
    <n v="18"/>
    <n v="108"/>
    <n v="0.7"/>
    <n v="32.400000000000006"/>
    <n v="6"/>
    <s v="25"/>
    <m/>
    <n v="1"/>
    <n v="1"/>
    <n v="1"/>
    <n v="2"/>
    <n v="1"/>
    <m/>
    <m/>
    <m/>
    <m/>
    <m/>
    <m/>
    <m/>
    <m/>
    <m/>
    <m/>
    <m/>
    <m/>
    <m/>
    <m/>
  </r>
  <r>
    <s v="0059"/>
    <x v="14"/>
    <s v="6107110000"/>
    <s v=""/>
    <s v="PRE-FALL"/>
    <s v="-"/>
    <x v="42"/>
    <s v="Boxer 3pack"/>
    <s v="INTIMO"/>
    <s v="ND"/>
    <s v="Non Denim        "/>
    <s v=""/>
    <s v=""/>
    <x v="0"/>
    <s v="95%COTTON 5%ELASTANE + ELASTIC 55%NYLON 31%POLYESTER 14%ELASTANE"/>
    <s v="UMBX-DAMIENTHREEPACK BOXERS"/>
    <s v="00ST3V"/>
    <s v="0WAXS"/>
    <s v="E3784"/>
    <s v="AH900+AH900+AH900+AH100"/>
    <s v="00ST3V0WAXS"/>
    <s v="00ST3V0WAXSE3784"/>
    <s v="00ST3V 0WAXS"/>
    <s v="00ST3V_0WAXS_E3784-01"/>
    <n v="45"/>
    <n v="18"/>
    <n v="36"/>
    <n v="0.7"/>
    <n v="10.8"/>
    <n v="2"/>
    <s v="25"/>
    <m/>
    <m/>
    <m/>
    <n v="2"/>
    <m/>
    <m/>
    <m/>
    <m/>
    <m/>
    <m/>
    <m/>
    <m/>
    <m/>
    <m/>
    <m/>
    <m/>
    <m/>
    <m/>
    <m/>
    <m/>
  </r>
  <r>
    <s v="0059"/>
    <x v="14"/>
    <s v="6107110000"/>
    <s v=""/>
    <s v="RAGS"/>
    <s v="-"/>
    <x v="42"/>
    <s v="Boxer 3pack"/>
    <s v="INTIMO"/>
    <s v="ND"/>
    <s v="Non Denim        "/>
    <s v=""/>
    <s v=""/>
    <x v="0"/>
    <s v="95%COTTON 5%ELASTANE-SPANDEX+ELASTIC 46%POLYESTER 21%COTTON 20%POLYAMI"/>
    <s v="UMBX-DAMIENTHREEPACK BOXERS"/>
    <s v="00ST3V"/>
    <s v="0WBAE"/>
    <s v="E4869"/>
    <s v="CAMOUFLAGE+AH900+AH900"/>
    <s v="00ST3V0WBAE"/>
    <s v="00ST3V0WBAEE4869"/>
    <s v="00ST3V 0WBAE"/>
    <s v="00ST3V_0WBAE_E4869-01"/>
    <n v="40"/>
    <n v="16"/>
    <n v="16"/>
    <n v="0.7"/>
    <n v="4.8000000000000007"/>
    <n v="1"/>
    <s v="25"/>
    <m/>
    <m/>
    <m/>
    <m/>
    <m/>
    <n v="1"/>
    <m/>
    <m/>
    <m/>
    <m/>
    <m/>
    <m/>
    <m/>
    <m/>
    <m/>
    <m/>
    <m/>
    <m/>
    <m/>
    <m/>
  </r>
  <r>
    <s v="0059"/>
    <x v="14"/>
    <s v="6107110000"/>
    <s v=""/>
    <s v="PRIDE"/>
    <s v="-"/>
    <x v="42"/>
    <s v="Boxer 3pack"/>
    <s v="INTIMO"/>
    <s v="KN"/>
    <s v="Knit"/>
    <s v=""/>
    <s v=""/>
    <x v="0"/>
    <s v="95%COTTON 5%ELASTANE-SPANDEX+ELASTIC 57%POLYAMIDE-NYLON 33%POLYESTER 1"/>
    <s v="UMBX-DAMIENTHREEPACK-PR BOXERS"/>
    <s v="A02456"/>
    <s v="0DBBX"/>
    <s v="E5509"/>
    <s v="CAMOUFLAGE RAINBOW+AH34Y+AH900"/>
    <s v="A024560DBBX"/>
    <s v="A024560DBBXE5509"/>
    <s v="A02456 0DBBX"/>
    <s v="A02456_0DBBX_E5509-01"/>
    <n v="45"/>
    <n v="18"/>
    <n v="126"/>
    <n v="0.7"/>
    <n v="37.800000000000011"/>
    <n v="7"/>
    <s v="25"/>
    <m/>
    <n v="3"/>
    <n v="2"/>
    <n v="2"/>
    <m/>
    <m/>
    <m/>
    <m/>
    <m/>
    <m/>
    <m/>
    <m/>
    <m/>
    <m/>
    <m/>
    <m/>
    <m/>
    <m/>
    <m/>
    <m/>
  </r>
  <r>
    <s v="0059"/>
    <x v="14"/>
    <s v="6107110000"/>
    <s v=""/>
    <s v="RAGS"/>
    <s v="-"/>
    <x v="44"/>
    <s v="Boxer 5pack"/>
    <s v="INTIMO"/>
    <s v="KN"/>
    <s v="Knit"/>
    <s v=""/>
    <s v=""/>
    <x v="0"/>
    <s v="95%COTTON 5%ELASTANE + ELASTIC 68%POLYESTER 23%NYLON 9%ELASTANE"/>
    <s v="UMBX-ROCCOFIVEPACK BOXERS"/>
    <s v="00SQA1"/>
    <s v="RHAPW"/>
    <s v="E4353"/>
    <s v="AH100+AH900+AH96K"/>
    <s v="00SQA1RHAPW"/>
    <s v="00SQA1RHAPWE4353"/>
    <s v="00SQA1 RHAPW"/>
    <s v="00SQA1_RHAPW_E4353-01"/>
    <n v="60"/>
    <n v="24"/>
    <n v="96"/>
    <n v="0.7"/>
    <n v="28.800000000000011"/>
    <n v="4"/>
    <s v="25"/>
    <m/>
    <m/>
    <n v="2"/>
    <m/>
    <m/>
    <m/>
    <n v="2"/>
    <m/>
    <m/>
    <m/>
    <m/>
    <m/>
    <m/>
    <m/>
    <m/>
    <m/>
    <m/>
    <m/>
    <m/>
    <m/>
  </r>
  <r>
    <s v="0059"/>
    <x v="14"/>
    <s v="6107110000"/>
    <s v=""/>
    <s v="RAGS"/>
    <s v="-"/>
    <x v="45"/>
    <s v="Boxer Long 3pack"/>
    <s v="INTIMO"/>
    <s v="KN"/>
    <s v="Knit"/>
    <s v=""/>
    <s v=""/>
    <x v="0"/>
    <s v="95%COTTON 5%ELASTANE + ELASTIC 68%POLYESTER 23%NYLON 9%ELASTANE"/>
    <s v="UMBX-SEBASTIANTHREEPAC BOXERS"/>
    <s v="00SKME"/>
    <s v="RHAPW"/>
    <s v="01"/>
    <s v="."/>
    <s v="00SKMERHAPW"/>
    <s v="00SKMERHAPW01"/>
    <s v="00SKME RHAPW"/>
    <s v="00SKME_RHAPW_01-01"/>
    <n v="43"/>
    <n v="17.2"/>
    <n v="17.2"/>
    <n v="0.7"/>
    <n v="5.16"/>
    <n v="1"/>
    <s v="25"/>
    <m/>
    <n v="1"/>
    <m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5"/>
    <s v="Boxer Long 3pack"/>
    <s v="INTIMO"/>
    <s v="KN"/>
    <s v="Knit"/>
    <s v=""/>
    <s v=""/>
    <x v="0"/>
    <s v="95%COTTON 5%ELASTANE + ELASTIC 68%POLYESTER 23%NYLON 9%ELASTANE"/>
    <s v="UMBX-SEBASTIANTHREEPAC BOXERS"/>
    <s v="00SKME"/>
    <s v="RHAPW"/>
    <s v="03"/>
    <s v="."/>
    <s v="00SKMERHAPW"/>
    <s v="00SKMERHAPW03"/>
    <s v="00SKME RHAPW"/>
    <s v="00SKME_RHAPW_03-01"/>
    <n v="43"/>
    <n v="17.2"/>
    <n v="86"/>
    <n v="0.7"/>
    <n v="25.800000000000004"/>
    <n v="5"/>
    <s v="25"/>
    <m/>
    <n v="2"/>
    <n v="3"/>
    <m/>
    <m/>
    <m/>
    <m/>
    <m/>
    <m/>
    <m/>
    <m/>
    <m/>
    <m/>
    <m/>
    <m/>
    <m/>
    <m/>
    <m/>
    <m/>
    <m/>
  </r>
  <r>
    <s v="0059"/>
    <x v="14"/>
    <s v="6107110000"/>
    <s v=""/>
    <s v="RAGS"/>
    <s v="-"/>
    <x v="45"/>
    <s v="Boxer Long 3pack"/>
    <s v="INTIMO"/>
    <s v="KN"/>
    <s v="Knit"/>
    <s v=""/>
    <s v=""/>
    <x v="0"/>
    <s v="95%COTTON 5%ELASTANE + ELASTIC 68%POLYESTER 23%NYLON 9%ELASTANE"/>
    <s v="UMBX-SEBASTIANTHREEPAC BOXERS"/>
    <s v="00SKME"/>
    <s v="RHAPW"/>
    <s v="05"/>
    <s v="."/>
    <s v="00SKMERHAPW"/>
    <s v="00SKMERHAPW05"/>
    <s v="00SKME RHAPW"/>
    <s v="00SKME_RHAPW_05-01"/>
    <n v="43"/>
    <n v="17.2"/>
    <n v="51.599999999999994"/>
    <n v="0.7"/>
    <n v="15.480000000000004"/>
    <n v="3"/>
    <s v="25"/>
    <m/>
    <n v="1"/>
    <n v="1"/>
    <n v="1"/>
    <m/>
    <m/>
    <m/>
    <m/>
    <m/>
    <m/>
    <m/>
    <m/>
    <m/>
    <m/>
    <m/>
    <m/>
    <m/>
    <m/>
    <m/>
    <m/>
  </r>
  <r>
    <s v="0059"/>
    <x v="14"/>
    <s v="6107110000"/>
    <s v=""/>
    <s v="SPRING"/>
    <s v="-"/>
    <x v="46"/>
    <s v="Brief 3pack"/>
    <s v="INTIMO"/>
    <s v="ND"/>
    <s v="Non Denim        "/>
    <s v=""/>
    <s v=""/>
    <x v="0"/>
    <s v="95%COTTON 5%ELASTANE-SPANDEX+ELASTIC 62%POLYAMIDE-NYLON 26%POLYESTER 1"/>
    <s v="UMBR-STRINGTHREEPACK  MUTANDE"/>
    <s v="00SCWR"/>
    <s v="0KAYS"/>
    <s v="E4101"/>
    <s v="AH900+AH900+AH900"/>
    <s v="00SCWR0KAYS"/>
    <s v="00SCWR0KAYSE4101"/>
    <s v="00SCWR 0KAYS"/>
    <s v="00SCWR_0KAYS_E4101-01"/>
    <n v="37"/>
    <n v="14.8"/>
    <n v="325.60000000000002"/>
    <n v="0.7"/>
    <n v="97.680000000000035"/>
    <n v="22"/>
    <s v="25"/>
    <m/>
    <m/>
    <m/>
    <m/>
    <n v="6"/>
    <n v="7"/>
    <n v="9"/>
    <m/>
    <m/>
    <m/>
    <m/>
    <m/>
    <m/>
    <m/>
    <m/>
    <m/>
    <m/>
    <m/>
    <m/>
    <m/>
  </r>
  <r>
    <s v="0059"/>
    <x v="14"/>
    <s v="6107110000"/>
    <s v=""/>
    <s v="SPRING"/>
    <s v="-"/>
    <x v="46"/>
    <s v="Brief 3pack"/>
    <s v="INTIMO"/>
    <s v="ND"/>
    <s v="Non Denim        "/>
    <s v=""/>
    <s v=""/>
    <x v="0"/>
    <s v="95%COTTON 5%ELASTANE + ELASTIC 57%NYLON 31%POLYESTER12%ELASTANE"/>
    <s v="UMBR-ANDRETHREEPACK MUTANDE"/>
    <s v="00SH05"/>
    <s v="0ADAQ"/>
    <s v="E4101"/>
    <s v="AH900+AH900+AH900"/>
    <s v="00SH050ADAQ"/>
    <s v="00SH050ADAQE4101"/>
    <s v="00SH05 0ADAQ"/>
    <s v="00SH05_0ADAQ_E4101-01"/>
    <n v="37"/>
    <n v="14.8"/>
    <n v="207.20000000000002"/>
    <n v="0.7"/>
    <n v="62.160000000000025"/>
    <n v="14"/>
    <s v="25"/>
    <m/>
    <m/>
    <n v="2"/>
    <n v="4"/>
    <m/>
    <n v="1"/>
    <n v="7"/>
    <m/>
    <m/>
    <m/>
    <m/>
    <m/>
    <m/>
    <m/>
    <m/>
    <m/>
    <m/>
    <m/>
    <m/>
    <m/>
  </r>
  <r>
    <s v="0059"/>
    <x v="14"/>
    <s v="6107110000"/>
    <s v=""/>
    <s v="SPRING"/>
    <s v="-"/>
    <x v="46"/>
    <s v="Brief 3pack"/>
    <s v="INTIMO"/>
    <s v="ND"/>
    <s v="Non Denim        "/>
    <s v=""/>
    <s v=""/>
    <x v="0"/>
    <s v="95%COTTON 5%ELASTANE+ELASTIC 56%NYLON 33%POLYESTER 11%ELASTANE"/>
    <s v="UMBR-ANDRETHREEPACK MUTANDE"/>
    <s v="00SH05"/>
    <s v="0IABI"/>
    <s v="E2892"/>
    <s v="AH100+AH900+NERO"/>
    <s v="00SH050IABI"/>
    <s v="00SH050IABIE2892"/>
    <s v="00SH05 0IABI"/>
    <s v="00SH05_0IABI_E2892-01"/>
    <n v="43"/>
    <n v="17.2"/>
    <n v="120.39999999999999"/>
    <n v="0.7"/>
    <n v="36.120000000000005"/>
    <n v="7"/>
    <s v="25"/>
    <m/>
    <m/>
    <m/>
    <m/>
    <m/>
    <n v="2"/>
    <n v="5"/>
    <m/>
    <m/>
    <m/>
    <m/>
    <m/>
    <m/>
    <m/>
    <m/>
    <m/>
    <m/>
    <m/>
    <m/>
    <m/>
  </r>
  <r>
    <s v="0059"/>
    <x v="14"/>
    <s v="6107110000"/>
    <s v=""/>
    <s v="SPRING"/>
    <s v="-"/>
    <x v="46"/>
    <s v="Brief 3pack"/>
    <s v="INTIMO"/>
    <s v="KN"/>
    <s v="Knit"/>
    <s v=""/>
    <s v=""/>
    <x v="0"/>
    <s v="95%COTTON 5%ELASTANE-SPANDEX+ELASTIC 62%POLYAMIDE-NYLON 26%POLYESTER 1"/>
    <s v="UMBR-ANDRETHREEPACK MUTANDE"/>
    <s v="00SH05"/>
    <s v="0KAYS"/>
    <s v="E4101"/>
    <s v="AH900+AH900+AH900"/>
    <s v="00SH050KAYS"/>
    <s v="00SH050KAYSE4101"/>
    <s v="00SH05 0KAYS"/>
    <s v="00SH05_0KAYS_E4101-01"/>
    <n v="37"/>
    <n v="14.8"/>
    <n v="88.800000000000011"/>
    <n v="0.7"/>
    <n v="26.640000000000008"/>
    <n v="6"/>
    <s v="25"/>
    <m/>
    <m/>
    <n v="1"/>
    <m/>
    <n v="1"/>
    <m/>
    <n v="4"/>
    <m/>
    <m/>
    <m/>
    <m/>
    <m/>
    <m/>
    <m/>
    <m/>
    <m/>
    <m/>
    <m/>
    <m/>
    <m/>
  </r>
  <r>
    <s v="0059"/>
    <x v="14"/>
    <s v="6107110000"/>
    <s v=""/>
    <s v="RAGS"/>
    <s v="-"/>
    <x v="46"/>
    <s v="Brief 3pack"/>
    <s v="INTIMO"/>
    <s v="KN"/>
    <s v="Knit"/>
    <s v=""/>
    <s v=""/>
    <x v="0"/>
    <s v="95%COTTON 5%ELASTANE + ELASTIC 68%POLYESTER 23%NYLON 9%ELASTANE"/>
    <s v="UMBR-ANDRETHREEPACK MUTANDE"/>
    <s v="00SH05"/>
    <s v="RHAPW"/>
    <s v="03"/>
    <s v="."/>
    <s v="00SH05RHAPW"/>
    <s v="00SH05RHAPW03"/>
    <s v="00SH05 RHAPW"/>
    <s v="00SH05_RHAPW_03-01"/>
    <n v="37"/>
    <n v="14.8"/>
    <n v="177.60000000000002"/>
    <n v="0.7"/>
    <n v="53.280000000000015"/>
    <n v="12"/>
    <s v="25"/>
    <m/>
    <n v="1"/>
    <n v="3"/>
    <n v="4"/>
    <n v="1"/>
    <n v="2"/>
    <n v="1"/>
    <m/>
    <m/>
    <m/>
    <m/>
    <m/>
    <m/>
    <m/>
    <m/>
    <m/>
    <m/>
    <m/>
    <m/>
    <m/>
  </r>
  <r>
    <s v="0059"/>
    <x v="14"/>
    <s v="6107110000"/>
    <s v=""/>
    <s v="RAGS"/>
    <s v="-"/>
    <x v="46"/>
    <s v="Brief 3pack"/>
    <s v="INTIMO"/>
    <s v="KN"/>
    <s v="Knit"/>
    <s v=""/>
    <s v=""/>
    <x v="0"/>
    <s v="95%COTTON 5%ELASTANE + ELASTIC 68%POLYESTER 23%NYLON 9%ELASTANE"/>
    <s v="UMBR-ANDRETHREEPACK MUTANDE"/>
    <s v="00SH05"/>
    <s v="RHAPW"/>
    <s v="04"/>
    <s v="."/>
    <s v="00SH05RHAPW"/>
    <s v="00SH05RHAPW04"/>
    <s v="00SH05 RHAPW"/>
    <s v="00SH05_RHAPW_04-01"/>
    <n v="37"/>
    <n v="14.8"/>
    <n v="695.6"/>
    <n v="0.7"/>
    <n v="208.68000000000006"/>
    <n v="47"/>
    <s v="25"/>
    <m/>
    <m/>
    <n v="3"/>
    <n v="33"/>
    <m/>
    <n v="11"/>
    <m/>
    <m/>
    <m/>
    <m/>
    <m/>
    <m/>
    <m/>
    <m/>
    <m/>
    <m/>
    <m/>
    <m/>
    <m/>
    <m/>
  </r>
  <r>
    <s v="0059"/>
    <x v="14"/>
    <s v="6107110000"/>
    <s v=""/>
    <s v="PRIDE"/>
    <s v="-"/>
    <x v="46"/>
    <s v="Brief 3pack"/>
    <s v="INTIMO"/>
    <s v="KN"/>
    <s v="Knit"/>
    <s v=""/>
    <s v=""/>
    <x v="0"/>
    <s v="95%COTTON 5%ELASTANE-SPANDEX+ELASTIC 57%POLYAMIDE-NYLON 33%POLYESTER 1"/>
    <s v="UMBR-ANDRETHREEPACK-P MUTANDE"/>
    <s v="A02450"/>
    <s v="0DBBX"/>
    <s v="E5509"/>
    <s v="CAMOUFLAGE RAINBOW+AH34Y+AH900"/>
    <s v="A024500DBBX"/>
    <s v="A024500DBBXE5509"/>
    <s v="A02450 0DBBX"/>
    <s v="A02450_0DBBX_E5509-01"/>
    <n v="43"/>
    <n v="17.2"/>
    <n v="103.19999999999999"/>
    <n v="0.7"/>
    <n v="30.960000000000008"/>
    <n v="6"/>
    <s v="25"/>
    <m/>
    <m/>
    <m/>
    <m/>
    <m/>
    <m/>
    <n v="6"/>
    <m/>
    <m/>
    <m/>
    <m/>
    <m/>
    <m/>
    <m/>
    <m/>
    <m/>
    <m/>
    <m/>
    <m/>
    <m/>
  </r>
  <r>
    <s v="0059"/>
    <x v="14"/>
    <s v="6201930000"/>
    <s v=""/>
    <s v="SPRING"/>
    <s v="-"/>
    <x v="10"/>
    <s v="Jackets"/>
    <s v="GIUBBINI"/>
    <s v="WV"/>
    <s v="Woven"/>
    <s v=""/>
    <s v=""/>
    <x v="0"/>
    <s v="100%NYLON"/>
    <s v="UMLT-ROULAY-WZ GIACCA"/>
    <s v="A00632"/>
    <s v="0LAYV"/>
    <s v="8AT"/>
    <s v="PEACOAT"/>
    <s v="A006320LAYV"/>
    <s v="A006320LAYV8AT"/>
    <s v="A00632 0LAYV"/>
    <s v="A00632_0LAYV_8AT-01"/>
    <n v="120"/>
    <n v="48"/>
    <n v="1824"/>
    <n v="0.7"/>
    <n v="547.20000000000005"/>
    <n v="38"/>
    <s v="25"/>
    <m/>
    <m/>
    <n v="16"/>
    <n v="13"/>
    <n v="9"/>
    <m/>
    <m/>
    <m/>
    <m/>
    <m/>
    <m/>
    <m/>
    <m/>
    <m/>
    <m/>
    <m/>
    <m/>
    <m/>
    <m/>
    <m/>
  </r>
  <r>
    <s v="0059"/>
    <x v="14"/>
    <s v="6201930000"/>
    <s v=""/>
    <s v="SPRING"/>
    <s v="-"/>
    <x v="10"/>
    <s v="Jackets"/>
    <s v="GIUBBINI"/>
    <s v="WV"/>
    <s v="Woven"/>
    <s v=""/>
    <s v=""/>
    <x v="0"/>
    <s v="100%NYLON"/>
    <s v="UMLT-ROULAY-WZ GIACCA"/>
    <s v="A00632"/>
    <s v="0LAYV"/>
    <s v="E3976"/>
    <s v="AH900+AH42A"/>
    <s v="A006320LAYV"/>
    <s v="A006320LAYVE3976"/>
    <s v="A00632 0LAYV"/>
    <s v="A00632_0LAYV_E3976-01"/>
    <n v="120"/>
    <n v="48"/>
    <n v="48"/>
    <n v="0.7"/>
    <n v="14.400000000000006"/>
    <n v="1"/>
    <s v="25"/>
    <m/>
    <m/>
    <n v="1"/>
    <m/>
    <m/>
    <m/>
    <m/>
    <m/>
    <m/>
    <m/>
    <m/>
    <m/>
    <m/>
    <m/>
    <m/>
    <m/>
    <m/>
    <m/>
    <m/>
    <m/>
  </r>
  <r>
    <s v="0059"/>
    <x v="14"/>
    <s v="6103420000"/>
    <s v=""/>
    <s v="SPRING"/>
    <s v="-"/>
    <x v="25"/>
    <s v="Pants"/>
    <s v="PANTALONI"/>
    <s v="KN"/>
    <s v="Knit"/>
    <s v=""/>
    <s v=""/>
    <x v="0"/>
    <s v="80%COTTON 20%POLYESTER+RIB 100%COTTON"/>
    <s v="UMLB-PETER PANTALONI"/>
    <s v="00ST1N"/>
    <s v="0CAND"/>
    <s v="89DA"/>
    <s v="."/>
    <s v="00ST1N0CAND"/>
    <s v="00ST1N0CAND89DA"/>
    <s v="00ST1N 0CAND"/>
    <s v="00ST1N_0CAND_89DA-01"/>
    <n v="60"/>
    <n v="24"/>
    <n v="552"/>
    <n v="0.7"/>
    <n v="165.60000000000002"/>
    <n v="23"/>
    <s v="25"/>
    <m/>
    <n v="3"/>
    <n v="5"/>
    <m/>
    <m/>
    <n v="9"/>
    <n v="6"/>
    <m/>
    <m/>
    <m/>
    <m/>
    <m/>
    <m/>
    <m/>
    <m/>
    <m/>
    <m/>
    <m/>
    <m/>
    <m/>
  </r>
  <r>
    <s v="0059"/>
    <x v="14"/>
    <s v="6103420000"/>
    <s v=""/>
    <s v="SPRING"/>
    <s v="-"/>
    <x v="25"/>
    <s v="Pants"/>
    <s v="PANTALONI"/>
    <s v="KN"/>
    <s v="Knit"/>
    <s v=""/>
    <s v=""/>
    <x v="0"/>
    <s v="80%COTTON 20%POLYESTER+RIB 100%COTTON"/>
    <s v="UMLB-PETER PANTALONI"/>
    <s v="00ST1N"/>
    <s v="0TAWI"/>
    <s v="E5247"/>
    <s v="INTIMATE: AH900+AH5BL"/>
    <s v="00ST1N0TAWI"/>
    <s v="00ST1N0TAWIE5247"/>
    <s v="00ST1N 0TAWI"/>
    <s v="00ST1N_0TAWI_E5247-01"/>
    <n v="70"/>
    <n v="28"/>
    <n v="840"/>
    <n v="0.7"/>
    <n v="252"/>
    <n v="30"/>
    <s v="25"/>
    <m/>
    <m/>
    <m/>
    <n v="11"/>
    <n v="14"/>
    <n v="4"/>
    <n v="1"/>
    <m/>
    <m/>
    <m/>
    <m/>
    <m/>
    <m/>
    <m/>
    <m/>
    <m/>
    <m/>
    <m/>
    <m/>
    <m/>
  </r>
  <r>
    <s v="0059"/>
    <x v="14"/>
    <s v="6103420000"/>
    <s v=""/>
    <s v="SPRING"/>
    <s v="-"/>
    <x v="12"/>
    <s v="Short pants"/>
    <s v="PANTALONI"/>
    <s v="KN"/>
    <s v="Knit"/>
    <s v=""/>
    <s v=""/>
    <x v="0"/>
    <s v="80%COTTON 20%POLYESTER"/>
    <s v="UMLB-EDDY  CALZONCINI"/>
    <s v="00S148"/>
    <s v="0ICAT"/>
    <s v="E5018"/>
    <s v="CAMOUFLAGE GREEN"/>
    <s v="00S1480ICAT"/>
    <s v="00S1480ICATE5018"/>
    <s v="00S148 0ICAT"/>
    <s v="00S148_0ICAT_E5018-01"/>
    <n v="70"/>
    <n v="28"/>
    <n v="28"/>
    <n v="0.7"/>
    <n v="8.4000000000000021"/>
    <n v="1"/>
    <s v="25"/>
    <m/>
    <m/>
    <n v="1"/>
    <m/>
    <m/>
    <m/>
    <m/>
    <m/>
    <m/>
    <m/>
    <m/>
    <m/>
    <m/>
    <m/>
    <m/>
    <m/>
    <m/>
    <m/>
    <m/>
    <m/>
  </r>
  <r>
    <s v="0059"/>
    <x v="14"/>
    <s v="6103420000"/>
    <s v=""/>
    <s v="SPRING"/>
    <s v="-"/>
    <x v="12"/>
    <s v="Short pants"/>
    <s v="PANTALONI"/>
    <s v="KN"/>
    <s v="Knit"/>
    <s v=""/>
    <s v=""/>
    <x v="0"/>
    <s v="95%COTTON 5%ELASTANE-SPANDEX+ELASTIC 65%POLYAMIDE-NYLON 23%POLYESTER 1"/>
    <s v="UMLB-TOMY CALZONCINI"/>
    <s v="A00964"/>
    <s v="0DDAI"/>
    <s v="900"/>
    <s v="CAVIAR"/>
    <s v="A009640DDAI"/>
    <s v="A009640DDAI900"/>
    <s v="A00964 0DDAI"/>
    <s v="A00964_0DDAI_900-01"/>
    <n v="40"/>
    <n v="16"/>
    <n v="528"/>
    <n v="0.7"/>
    <n v="158.40000000000003"/>
    <n v="33"/>
    <s v="25"/>
    <m/>
    <m/>
    <n v="11"/>
    <m/>
    <n v="11"/>
    <n v="11"/>
    <m/>
    <m/>
    <m/>
    <m/>
    <m/>
    <m/>
    <m/>
    <m/>
    <m/>
    <m/>
    <m/>
    <m/>
    <m/>
    <m/>
  </r>
  <r>
    <s v="0059"/>
    <x v="14"/>
    <s v="6103420000"/>
    <s v=""/>
    <s v="SPRING"/>
    <s v="-"/>
    <x v="12"/>
    <s v="Short pants"/>
    <s v="PANTALONI"/>
    <s v="KN"/>
    <s v="Knit"/>
    <s v=""/>
    <s v=""/>
    <x v="0"/>
    <s v="95%COTTON 5%ELASTANE-SPANDEX+ELASTIC 46%POLYESTER 21%COTTON 20%POLYAMI"/>
    <s v="UMLB-TOMY CALZONCINI"/>
    <s v="A00964"/>
    <s v="0JKKB"/>
    <s v="900"/>
    <s v="CAVIAR"/>
    <s v="A009640JKKB"/>
    <s v="A009640JKKB900"/>
    <s v="A00964 0JKKB"/>
    <s v="A00964_0JKKB_900-01"/>
    <n v="40"/>
    <n v="16"/>
    <n v="80"/>
    <n v="0.7"/>
    <n v="24"/>
    <n v="5"/>
    <s v="25"/>
    <m/>
    <m/>
    <n v="3"/>
    <m/>
    <n v="2"/>
    <m/>
    <m/>
    <m/>
    <m/>
    <m/>
    <m/>
    <m/>
    <m/>
    <m/>
    <m/>
    <m/>
    <m/>
    <m/>
    <m/>
    <m/>
  </r>
  <r>
    <s v="0059"/>
    <x v="14"/>
    <s v="6115950000"/>
    <s v=""/>
    <s v="SPRING"/>
    <s v="-"/>
    <x v="47"/>
    <s v="Socks"/>
    <s v="ACCESSORI VARI"/>
    <s v="KN"/>
    <s v="Knit"/>
    <s v=""/>
    <s v=""/>
    <x v="0"/>
    <s v="52%COTTON 45%POLYAMIDE-NYLON 3%ELASTANE-SPANDEX"/>
    <s v="SKM-HERMINE  CALZINO"/>
    <s v="00SK27"/>
    <s v="0LBBR"/>
    <s v="900"/>
    <s v="CAVIAR"/>
    <s v="00SK270LBBR"/>
    <s v="00SK270LBBR900"/>
    <s v="00SK27 0LBBR"/>
    <s v="00SK27_0LBBR_900-01"/>
    <n v="10"/>
    <n v="4"/>
    <n v="12"/>
    <n v="0.7"/>
    <n v="3.6000000000000014"/>
    <n v="3"/>
    <s v="25"/>
    <m/>
    <m/>
    <n v="1"/>
    <n v="2"/>
    <m/>
    <m/>
    <m/>
    <m/>
    <m/>
    <m/>
    <m/>
    <m/>
    <m/>
    <m/>
    <m/>
    <m/>
    <m/>
    <m/>
    <m/>
    <m/>
  </r>
  <r>
    <s v="0059"/>
    <x v="14"/>
    <s v="6115950000"/>
    <s v=""/>
    <s v="SPRING"/>
    <s v="-"/>
    <x v="48"/>
    <s v="Socks 3pack"/>
    <s v="ACCESSORI VARI"/>
    <s v="KN"/>
    <s v="Knit"/>
    <s v=""/>
    <s v=""/>
    <x v="0"/>
    <s v="65%COTTON 32%POLYAMIDE-NYLON 3%ELASTANE-SPANDEX"/>
    <s v="SKM-RAY-THREEPACK  CALZINO"/>
    <s v="00SAYJ"/>
    <s v="0BDAT"/>
    <s v="E5505"/>
    <s v="INTIMATE:AH5AT+AH8CR+AH8CR"/>
    <s v="00SAYJ0BDAT"/>
    <s v="00SAYJ0BDATE5505"/>
    <s v="00SAYJ 0BDAT"/>
    <s v="00SAYJ_0BDAT_E5505-01"/>
    <n v="20"/>
    <n v="8"/>
    <n v="8"/>
    <n v="0.7"/>
    <n v="2.4000000000000004"/>
    <n v="1"/>
    <s v="25"/>
    <m/>
    <m/>
    <n v="1"/>
    <m/>
    <m/>
    <m/>
    <m/>
    <m/>
    <m/>
    <m/>
    <m/>
    <m/>
    <m/>
    <m/>
    <m/>
    <m/>
    <m/>
    <m/>
    <m/>
    <m/>
  </r>
  <r>
    <s v="0059"/>
    <x v="14"/>
    <s v="6115950000"/>
    <s v=""/>
    <s v="PRE-FALL"/>
    <s v="-"/>
    <x v="48"/>
    <s v="Socks 3pack"/>
    <s v="ACCESSORI VARI"/>
    <s v="KN"/>
    <s v="Knit"/>
    <s v=""/>
    <s v=""/>
    <x v="0"/>
    <s v="57%COTTON 40%POLYAMIDE-NYLON 3%ELASTANE-SPANDEX"/>
    <s v="SKM-HERMINE-THREEPACK  CALZINO"/>
    <s v="00SK3A"/>
    <s v="0PAYR"/>
    <s v="100"/>
    <s v="BRIGHT WHITE"/>
    <s v="00SK3A0PAYR"/>
    <s v="00SK3A0PAYR100"/>
    <s v="00SK3A 0PAYR"/>
    <s v="00SK3A_0PAYR_100-01"/>
    <n v="20"/>
    <n v="8"/>
    <n v="8"/>
    <n v="0.7"/>
    <n v="2.4000000000000004"/>
    <n v="1"/>
    <s v="25"/>
    <m/>
    <m/>
    <m/>
    <m/>
    <n v="1"/>
    <m/>
    <m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BRANDON FELPA"/>
    <s v="00CEMD"/>
    <s v="0TAWI"/>
    <s v="E5247"/>
    <s v="INTIMATE: AH900+AH5BL"/>
    <s v="00CEMD0TAWI"/>
    <s v="00CEMD0TAWIE5247"/>
    <s v="00CEMD 0TAWI"/>
    <s v="00CEMD_0TAWI_E5247-01"/>
    <n v="75"/>
    <n v="30"/>
    <n v="30"/>
    <n v="0.7"/>
    <n v="9"/>
    <n v="1"/>
    <s v="25"/>
    <m/>
    <m/>
    <m/>
    <m/>
    <m/>
    <m/>
    <n v="1"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WILLY FELPA"/>
    <s v="00CS7C"/>
    <s v="0CAND"/>
    <s v="900"/>
    <s v="CAVIAR"/>
    <s v="00CS7C0CAND"/>
    <s v="00CS7C0CAND900"/>
    <s v="00CS7C 0CAND"/>
    <s v="00CS7C_0CAND_900-01"/>
    <n v="60"/>
    <n v="24"/>
    <n v="528"/>
    <n v="0.7"/>
    <n v="158.40000000000003"/>
    <n v="22"/>
    <s v="25"/>
    <m/>
    <n v="3"/>
    <n v="5"/>
    <n v="8"/>
    <m/>
    <m/>
    <n v="6"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WILLY FELPA"/>
    <s v="00CS7C"/>
    <s v="0CAND"/>
    <s v="89DA"/>
    <s v="."/>
    <s v="00CS7C0CAND"/>
    <s v="00CS7C0CAND89DA"/>
    <s v="00CS7C 0CAND"/>
    <s v="00CS7C_0CAND_89DA-01"/>
    <n v="60"/>
    <n v="24"/>
    <n v="1296"/>
    <n v="0.7"/>
    <n v="388.80000000000007"/>
    <n v="54"/>
    <s v="25"/>
    <m/>
    <n v="5"/>
    <n v="14"/>
    <n v="15"/>
    <n v="8"/>
    <n v="7"/>
    <n v="5"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WILLY FELPA"/>
    <s v="00CS7C"/>
    <s v="0CAND"/>
    <s v="96K"/>
    <s v="GREY MELANGE BC21"/>
    <s v="00CS7C0CAND"/>
    <s v="00CS7C0CAND96K"/>
    <s v="00CS7C 0CAND"/>
    <s v="00CS7C_0CAND_96K-01"/>
    <n v="60"/>
    <n v="24"/>
    <n v="792"/>
    <n v="0.7"/>
    <n v="237.60000000000002"/>
    <n v="33"/>
    <s v="25"/>
    <m/>
    <n v="5"/>
    <n v="6"/>
    <n v="6"/>
    <n v="7"/>
    <n v="4"/>
    <n v="5"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BRANDON-Z  FELPA"/>
    <s v="00SE8M"/>
    <s v="0CAND"/>
    <s v="96K"/>
    <s v="GREY MELANGE BC21"/>
    <s v="00SE8M0CAND"/>
    <s v="00SE8M0CAND96K"/>
    <s v="00SE8M 0CAND"/>
    <s v="00SE8M_0CAND_96K-01"/>
    <n v="70"/>
    <n v="28"/>
    <n v="1092"/>
    <n v="0.7"/>
    <n v="327.60000000000002"/>
    <n v="39"/>
    <s v="25"/>
    <m/>
    <n v="5"/>
    <n v="10"/>
    <n v="17"/>
    <n v="3"/>
    <n v="3"/>
    <n v="1"/>
    <m/>
    <m/>
    <m/>
    <m/>
    <m/>
    <m/>
    <m/>
    <m/>
    <m/>
    <m/>
    <m/>
    <m/>
    <m/>
  </r>
  <r>
    <s v="0059"/>
    <x v="14"/>
    <s v="6110209100"/>
    <s v=""/>
    <s v="SPRING"/>
    <s v="-"/>
    <x v="15"/>
    <s v="Sweaters"/>
    <s v="FELPE"/>
    <s v="KN"/>
    <s v="Knit"/>
    <s v=""/>
    <s v=""/>
    <x v="0"/>
    <s v="80%COTTON 20%POLYESTER+RIB 100%COTTON"/>
    <s v="UMLT-BRANDON-Z  FELPA"/>
    <s v="00SE8M"/>
    <s v="0TAWI"/>
    <s v="E5247"/>
    <s v="INTIMATE: AH900+AH5BL"/>
    <s v="00SE8M0TAWI"/>
    <s v="00SE8M0TAWIE5247"/>
    <s v="00SE8M 0TAWI"/>
    <s v="00SE8M_0TAWI_E5247-01"/>
    <n v="80"/>
    <n v="32"/>
    <n v="160"/>
    <n v="0.7"/>
    <n v="48"/>
    <n v="5"/>
    <s v="25"/>
    <m/>
    <m/>
    <n v="5"/>
    <m/>
    <m/>
    <m/>
    <m/>
    <m/>
    <m/>
    <m/>
    <m/>
    <m/>
    <m/>
    <m/>
    <m/>
    <m/>
    <m/>
    <m/>
    <m/>
    <m/>
  </r>
  <r>
    <s v="0059"/>
    <x v="14"/>
    <s v="6109100010"/>
    <s v=""/>
    <s v="PRE-FALL"/>
    <s v="-"/>
    <x v="49"/>
    <s v="T-shirt 3 pack"/>
    <s v="T-SHIRTS"/>
    <s v="KN"/>
    <s v="Knit"/>
    <s v=""/>
    <s v=""/>
    <x v="0"/>
    <s v="100%COTTON"/>
    <s v="UMTEE-JAKETHREEPACK  MAGLIETTA"/>
    <s v="00SPDG"/>
    <s v="0AALW"/>
    <s v="900"/>
    <s v="CAVIAR"/>
    <s v="00SPDG0AALW"/>
    <s v="00SPDG0AALW900"/>
    <s v="00SPDG 0AALW"/>
    <s v="00SPDG_0AALW_900-01"/>
    <n v="45"/>
    <n v="18"/>
    <n v="18"/>
    <n v="0.7"/>
    <n v="5.4"/>
    <n v="1"/>
    <s v="25"/>
    <m/>
    <m/>
    <m/>
    <m/>
    <m/>
    <n v="1"/>
    <m/>
    <m/>
    <m/>
    <m/>
    <m/>
    <m/>
    <m/>
    <m/>
    <m/>
    <m/>
    <m/>
    <m/>
    <m/>
    <m/>
  </r>
  <r>
    <s v="0059"/>
    <x v="14"/>
    <s v="6109100010"/>
    <s v=""/>
    <s v="RAGS"/>
    <s v="-"/>
    <x v="49"/>
    <s v="T-shirt 3 pack"/>
    <s v="INTIMO"/>
    <s v="KN"/>
    <s v="Knit"/>
    <s v=""/>
    <s v=""/>
    <x v="0"/>
    <s v="100%COTTON"/>
    <s v="UMTEE-JAKETHREEPACK  MAGLIETTA"/>
    <s v="00SPDG"/>
    <s v="RHAPY"/>
    <s v="01"/>
    <s v="."/>
    <s v="00SPDGRHAPY"/>
    <s v="00SPDGRHAPY01"/>
    <s v="00SPDG RHAPY"/>
    <s v="00SPDG_RHAPY_01-01"/>
    <n v="45"/>
    <n v="18"/>
    <n v="288"/>
    <n v="0.7"/>
    <n v="86.4"/>
    <n v="16"/>
    <s v="25"/>
    <m/>
    <n v="2"/>
    <n v="2"/>
    <n v="2"/>
    <n v="4"/>
    <n v="3"/>
    <n v="3"/>
    <m/>
    <m/>
    <m/>
    <m/>
    <m/>
    <m/>
    <m/>
    <m/>
    <m/>
    <m/>
    <m/>
    <m/>
    <m/>
  </r>
  <r>
    <s v="0059"/>
    <x v="14"/>
    <s v="6109100010"/>
    <s v=""/>
    <s v="RAGS"/>
    <s v="-"/>
    <x v="49"/>
    <s v="T-shirt 3 pack"/>
    <s v="INTIMO"/>
    <s v="KN"/>
    <s v="Knit"/>
    <s v=""/>
    <s v=""/>
    <x v="0"/>
    <s v="100%COTTON"/>
    <s v="UMTEE-JAKETHREEPACK  MAGLIETTA"/>
    <s v="00SPDG"/>
    <s v="RHAPY"/>
    <s v="02"/>
    <s v="."/>
    <s v="00SPDGRHAPY"/>
    <s v="00SPDGRHAPY02"/>
    <s v="00SPDG RHAPY"/>
    <s v="00SPDG_RHAPY_02-01"/>
    <n v="45"/>
    <n v="18"/>
    <n v="378"/>
    <n v="0.7"/>
    <n v="113.40000000000003"/>
    <n v="21"/>
    <s v="25"/>
    <m/>
    <n v="2"/>
    <n v="2"/>
    <n v="8"/>
    <n v="8"/>
    <n v="1"/>
    <m/>
    <m/>
    <m/>
    <m/>
    <m/>
    <m/>
    <m/>
    <m/>
    <m/>
    <m/>
    <m/>
    <m/>
    <m/>
    <m/>
  </r>
  <r>
    <s v="0059"/>
    <x v="14"/>
    <s v="6109100010"/>
    <s v=""/>
    <s v="RAGS"/>
    <s v="-"/>
    <x v="49"/>
    <s v="T-shirt 3 pack"/>
    <s v="INTIMO"/>
    <s v="KN"/>
    <s v="Knit"/>
    <s v=""/>
    <s v=""/>
    <x v="0"/>
    <s v="100%COTTON"/>
    <s v="UMTEE-JAKETHREEPACK  MAGLIETTA"/>
    <s v="00SPDG"/>
    <s v="RHAPY"/>
    <s v="03"/>
    <s v="."/>
    <s v="00SPDGRHAPY"/>
    <s v="00SPDGRHAPY03"/>
    <s v="00SPDG RHAPY"/>
    <s v="00SPDG_RHAPY_03-01"/>
    <n v="45"/>
    <n v="18"/>
    <n v="144"/>
    <n v="0.7"/>
    <n v="43.2"/>
    <n v="8"/>
    <s v="25"/>
    <m/>
    <m/>
    <n v="1"/>
    <n v="5"/>
    <n v="2"/>
    <m/>
    <m/>
    <m/>
    <m/>
    <m/>
    <m/>
    <m/>
    <m/>
    <m/>
    <m/>
    <m/>
    <m/>
    <m/>
    <m/>
    <m/>
  </r>
  <r>
    <s v="0059"/>
    <x v="14"/>
    <s v="6109100010"/>
    <s v=""/>
    <s v="SPRING"/>
    <s v="-"/>
    <x v="18"/>
    <s v="T-shirts"/>
    <s v="T-SHIRTS"/>
    <s v="KN"/>
    <s v="Knit"/>
    <s v=""/>
    <s v=""/>
    <x v="0"/>
    <s v="100%COTTON"/>
    <s v="UMLT-DIEGOS MAGLIETTA"/>
    <s v="A00628"/>
    <s v="0HAZW"/>
    <s v="E4992"/>
    <s v="CAMOUFLAGE BLUE"/>
    <s v="A006280HAZW"/>
    <s v="A006280HAZWE4992"/>
    <s v="A00628 0HAZW"/>
    <s v="A00628_0HAZW_E4992-01"/>
    <n v="45"/>
    <n v="18"/>
    <n v="504"/>
    <n v="0.7"/>
    <n v="151.20000000000005"/>
    <n v="28"/>
    <s v="25"/>
    <m/>
    <m/>
    <n v="13"/>
    <n v="14"/>
    <n v="1"/>
    <m/>
    <m/>
    <m/>
    <m/>
    <m/>
    <m/>
    <m/>
    <m/>
    <m/>
    <m/>
    <m/>
    <m/>
    <m/>
    <m/>
    <m/>
  </r>
  <r>
    <s v="0059"/>
    <x v="14"/>
    <s v="6109100010"/>
    <s v=""/>
    <s v="SPRING"/>
    <s v="-"/>
    <x v="18"/>
    <s v="T-shirts"/>
    <s v="T-SHIRTS"/>
    <s v="KN"/>
    <s v="Knit"/>
    <s v=""/>
    <s v=""/>
    <x v="0"/>
    <s v="100%COTTON"/>
    <s v="UMLT-DIEGOS MAGLIETTA"/>
    <s v="A00628"/>
    <s v="0LAYY"/>
    <s v="44A"/>
    <s v="MANDARIN RED"/>
    <s v="A006280LAYY"/>
    <s v="A006280LAYY44A"/>
    <s v="A00628 0LAYY"/>
    <s v="A00628_0LAYY_44A-01"/>
    <n v="35"/>
    <n v="14"/>
    <n v="490"/>
    <n v="0.7"/>
    <n v="147"/>
    <n v="35"/>
    <s v="25"/>
    <m/>
    <m/>
    <n v="11"/>
    <n v="19"/>
    <n v="5"/>
    <m/>
    <m/>
    <m/>
    <m/>
    <m/>
    <m/>
    <m/>
    <m/>
    <m/>
    <m/>
    <m/>
    <m/>
    <m/>
    <m/>
    <m/>
  </r>
  <r>
    <s v="0060"/>
    <x v="15"/>
    <s v="6104630000"/>
    <s v=""/>
    <s v="SPRING"/>
    <s v="-"/>
    <x v="25"/>
    <s v="Pants"/>
    <s v="PANTALONI"/>
    <s v="WV"/>
    <s v="Woven"/>
    <s v=""/>
    <s v=""/>
    <x v="1"/>
    <s v="100%NYLON+APPLICATION 100%POLYESTER"/>
    <s v="UFLB-PANTY PANTALONI"/>
    <s v="A01777"/>
    <s v="0BCAF"/>
    <s v="900"/>
    <s v="CAVIAR"/>
    <s v="A017770BCAF"/>
    <s v="A017770BCAF900"/>
    <s v="A01777 0BCAF"/>
    <s v="A01777_0BCAF_900-01"/>
    <n v="95"/>
    <n v="38"/>
    <n v="76"/>
    <n v="0.7"/>
    <n v="22.800000000000004"/>
    <n v="2"/>
    <s v="25"/>
    <m/>
    <m/>
    <m/>
    <n v="2"/>
    <m/>
    <m/>
    <m/>
    <m/>
    <m/>
    <m/>
    <m/>
    <m/>
    <m/>
    <m/>
    <m/>
    <m/>
    <m/>
    <m/>
    <m/>
    <m/>
  </r>
  <r>
    <s v="0060"/>
    <x v="15"/>
    <s v="6104630000"/>
    <s v=""/>
    <s v="SPRING"/>
    <s v="-"/>
    <x v="12"/>
    <s v="Short pants"/>
    <s v="PANTALONI"/>
    <s v="WV"/>
    <s v="Woven"/>
    <s v=""/>
    <s v=""/>
    <x v="1"/>
    <s v="100%NYLON+APPLICATION 100%POLYESTER"/>
    <s v="UFLB-ZIPPY CALZONCINI"/>
    <s v="A01774"/>
    <s v="0BCAF"/>
    <s v="900"/>
    <s v="CAVIAR"/>
    <s v="A017740BCAF"/>
    <s v="A017740BCAF900"/>
    <s v="A01774 0BCAF"/>
    <s v="A01774_0BCAF_900-01"/>
    <n v="70"/>
    <n v="28"/>
    <n v="420"/>
    <n v="0.7"/>
    <n v="126"/>
    <n v="15"/>
    <s v="25"/>
    <m/>
    <n v="2"/>
    <n v="8"/>
    <n v="4"/>
    <n v="1"/>
    <m/>
    <m/>
    <m/>
    <m/>
    <m/>
    <m/>
    <m/>
    <m/>
    <m/>
    <m/>
    <m/>
    <m/>
    <m/>
    <m/>
    <m/>
  </r>
  <r>
    <s v="0060"/>
    <x v="15"/>
    <s v="6212109000"/>
    <s v=""/>
    <s v="SPRING"/>
    <s v="-"/>
    <x v="50"/>
    <s v="Soft Bra"/>
    <s v="INTIMO"/>
    <s v="KN"/>
    <s v="Knit"/>
    <s v=""/>
    <s v=""/>
    <x v="1"/>
    <s v="95%COTTON 5%ELASTANE + ELASTIC 60%NYLON 27%POLYESTER 13%ELASTANE"/>
    <s v="UFSB-LOUISA REGGISENO"/>
    <s v="A01952"/>
    <s v="0TBAL"/>
    <s v="E5366"/>
    <s v="INTIMATE: AH61M+AH8BW+AH900"/>
    <s v="A019520TBAL"/>
    <s v="A019520TBALE5366"/>
    <s v="A01952 0TBAL"/>
    <s v="A01952_0TBAL_E5366-01"/>
    <n v="42"/>
    <n v="16.8"/>
    <n v="50.400000000000006"/>
    <n v="0.7"/>
    <n v="15.120000000000005"/>
    <n v="3"/>
    <s v="25"/>
    <m/>
    <n v="2"/>
    <m/>
    <m/>
    <n v="1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59%POLYAMIDE-NYLON 28%POLYESTER 1"/>
    <s v="UFST-STARS-THREEPACK PERIZOMA"/>
    <s v="00SE0K"/>
    <s v="0DCAG"/>
    <s v="E4101"/>
    <s v="AH900+AH900+AH900"/>
    <s v="00SE0K0DCAG"/>
    <s v="00SE0K0DCAGE4101"/>
    <s v="00SE0K 0DCAG"/>
    <s v="00SE0K_0DCAG_E4101-01"/>
    <n v="40"/>
    <n v="16"/>
    <n v="192"/>
    <n v="0.7"/>
    <n v="57.600000000000023"/>
    <n v="12"/>
    <s v="25"/>
    <m/>
    <m/>
    <m/>
    <n v="7"/>
    <n v="5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59%POLYAMIDE-NYLON 28%POLYESTER 1"/>
    <s v="UFST-STARS-THREEPACK PERIZOMA"/>
    <s v="00SE0K"/>
    <s v="0DCAG"/>
    <s v="E5383"/>
    <s v="AH3AF+AH900"/>
    <s v="00SE0K0DCAG"/>
    <s v="00SE0K0DCAGE5383"/>
    <s v="00SE0K 0DCAG"/>
    <s v="00SE0K_0DCAG_E5383-01"/>
    <n v="40"/>
    <n v="16"/>
    <n v="432"/>
    <n v="0.7"/>
    <n v="129.60000000000002"/>
    <n v="27"/>
    <s v="25"/>
    <m/>
    <m/>
    <m/>
    <n v="15"/>
    <n v="12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46%POLYESTER 21%COTTON 20%POLYAMI"/>
    <s v="UFST-STARS-THREEPACK PERIZOMA"/>
    <s v="00SE0K"/>
    <s v="0EAUF"/>
    <s v="E5440"/>
    <s v="AH900+AH8AT+AH61M"/>
    <s v="00SE0K0EAUF"/>
    <s v="00SE0K0EAUFE5440"/>
    <s v="00SE0K 0EAUF"/>
    <s v="00SE0K_0EAUF_E5440-01"/>
    <n v="35"/>
    <n v="14"/>
    <n v="168"/>
    <n v="0.7"/>
    <n v="50.400000000000006"/>
    <n v="12"/>
    <s v="25"/>
    <m/>
    <m/>
    <m/>
    <n v="5"/>
    <n v="7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46%POLYESTER 21%COTTON 20%POLYAMI"/>
    <s v="UFST-STARS-THREEPACK PERIZOMA"/>
    <s v="00SE0K"/>
    <s v="0EAUF"/>
    <s v="E5441"/>
    <s v="AH3BG+AH3BE+AH900"/>
    <s v="00SE0K0EAUF"/>
    <s v="00SE0K0EAUFE5441"/>
    <s v="00SE0K 0EAUF"/>
    <s v="00SE0K_0EAUF_E5441-01"/>
    <n v="35"/>
    <n v="14"/>
    <n v="280"/>
    <n v="0.7"/>
    <n v="84"/>
    <n v="20"/>
    <s v="25"/>
    <m/>
    <m/>
    <m/>
    <n v="12"/>
    <n v="8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65%POLYAMIDE-NYLON 24%POLYESTER 1"/>
    <s v="UFST-STARS-THREEPACK PERIZOMA"/>
    <s v="00SE0K"/>
    <s v="0JAZS"/>
    <s v="E3784"/>
    <s v="AH900+AH900+AH900+AH100"/>
    <s v="00SE0K0JAZS"/>
    <s v="00SE0K0JAZSE3784"/>
    <s v="00SE0K 0JAZS"/>
    <s v="00SE0K_0JAZS_E3784-01"/>
    <n v="40"/>
    <n v="16"/>
    <n v="576"/>
    <n v="0.7"/>
    <n v="172.8"/>
    <n v="36"/>
    <s v="25"/>
    <m/>
    <m/>
    <n v="3"/>
    <n v="17"/>
    <n v="16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65%POLYAMIDE-NYLON 24%POLYESTER 1"/>
    <s v="UFST-STARS-THREEPACK PERIZOMA"/>
    <s v="00SE0K"/>
    <s v="0JAZS"/>
    <s v="E5368"/>
    <s v="INTIMATE: AH900+AH34Y"/>
    <s v="00SE0K0JAZS"/>
    <s v="00SE0K0JAZSE5368"/>
    <s v="00SE0K 0JAZS"/>
    <s v="00SE0K_0JAZS_E5368-01"/>
    <n v="40"/>
    <n v="16"/>
    <n v="240"/>
    <n v="0.7"/>
    <n v="72"/>
    <n v="15"/>
    <s v="25"/>
    <m/>
    <m/>
    <m/>
    <n v="6"/>
    <n v="9"/>
    <m/>
    <m/>
    <m/>
    <m/>
    <m/>
    <m/>
    <m/>
    <m/>
    <m/>
    <m/>
    <m/>
    <m/>
    <m/>
    <m/>
    <m/>
  </r>
  <r>
    <s v="0060"/>
    <x v="15"/>
    <s v="6108210000"/>
    <s v=""/>
    <s v="SPRING"/>
    <s v="-"/>
    <x v="51"/>
    <s v="String 3pack"/>
    <s v="INTIMO"/>
    <s v="KN"/>
    <s v="Knit"/>
    <s v=""/>
    <s v=""/>
    <x v="1"/>
    <s v="95%COTTON 5%ELASTANE-SPANDEX+ELASTIC 57%POLYAMIDE-NYLON 33%POLYESTER 1"/>
    <s v="UFST-STARS-THREEPACK PERIZOMA"/>
    <s v="00SE0K"/>
    <s v="0NAZU"/>
    <s v="E5355"/>
    <s v="INTIMATE: AH5BQ+AH61M+AH900"/>
    <s v="00SE0K0NAZU"/>
    <s v="00SE0K0NAZUE5355"/>
    <s v="00SE0K 0NAZU"/>
    <s v="00SE0K_0NAZU_E5355-01"/>
    <n v="35"/>
    <n v="14"/>
    <n v="154"/>
    <n v="0.7"/>
    <n v="46.2"/>
    <n v="11"/>
    <s v="25"/>
    <m/>
    <n v="1"/>
    <m/>
    <n v="9"/>
    <n v="1"/>
    <m/>
    <m/>
    <m/>
    <m/>
    <m/>
    <m/>
    <m/>
    <m/>
    <m/>
    <m/>
    <m/>
    <m/>
    <m/>
    <m/>
    <m/>
  </r>
  <r>
    <s v="0060"/>
    <x v="15"/>
    <s v="6108210000"/>
    <s v=""/>
    <s v="PRIDE"/>
    <s v="-"/>
    <x v="51"/>
    <s v="String 3pack"/>
    <s v="INTIMO"/>
    <s v="KN"/>
    <s v="Knit"/>
    <s v=""/>
    <s v=""/>
    <x v="1"/>
    <s v="95%COTTON 5%ELASTANE-SPANDEX+ELASTIC 57%POLYAMIDE-NYLON 33%POLYESTER 1"/>
    <s v="UFST-STARS-THREEPACK PERIZOMA"/>
    <s v="00SE0K"/>
    <s v="0WBBE"/>
    <s v="E5535"/>
    <s v="CAMOUFLAGE RAINBOW+AH42A+AH900"/>
    <s v="00SE0K0WBBE"/>
    <s v="00SE0K0WBBEE5535"/>
    <s v="00SE0K 0WBBE"/>
    <s v="00SE0K_0WBBE_E5535-01"/>
    <n v="40"/>
    <n v="16"/>
    <n v="48"/>
    <n v="0.7"/>
    <n v="14.400000000000006"/>
    <n v="3"/>
    <s v="25"/>
    <m/>
    <m/>
    <m/>
    <n v="1"/>
    <n v="2"/>
    <m/>
    <m/>
    <m/>
    <m/>
    <m/>
    <m/>
    <m/>
    <m/>
    <m/>
    <m/>
    <m/>
    <m/>
    <m/>
    <m/>
    <m/>
  </r>
  <r>
    <s v="0060"/>
    <x v="15"/>
    <s v="6212900000"/>
    <s v=""/>
    <s v="SPRING"/>
    <s v="-"/>
    <x v="16"/>
    <s v="Tank"/>
    <s v="INTIMO"/>
    <s v="KN"/>
    <s v="Knit"/>
    <s v=""/>
    <s v=""/>
    <x v="1"/>
    <s v="95%COTTON 5%ELASTANE"/>
    <s v="UFBY-BALLERIN"/>
    <s v="A01935"/>
    <s v="0GBAS"/>
    <s v="900"/>
    <s v="CAVIAR"/>
    <s v="A019350GBAS"/>
    <s v="A019350GBAS900"/>
    <s v="A01935 0GBAS"/>
    <s v="A01935_0GBAS_900-01"/>
    <n v="60"/>
    <n v="24"/>
    <n v="912"/>
    <n v="0.7"/>
    <n v="273.60000000000002"/>
    <n v="38"/>
    <s v="25"/>
    <m/>
    <n v="2"/>
    <n v="12"/>
    <n v="16"/>
    <n v="8"/>
    <m/>
    <m/>
    <m/>
    <m/>
    <m/>
    <m/>
    <m/>
    <m/>
    <m/>
    <m/>
    <m/>
    <m/>
    <m/>
    <m/>
    <m/>
  </r>
  <r>
    <s v="0060"/>
    <x v="15"/>
    <s v="6212900000"/>
    <s v=""/>
    <s v="SPRING"/>
    <s v="-"/>
    <x v="52"/>
    <s v="UW Body"/>
    <s v="INTIMO"/>
    <s v="KN"/>
    <s v="Knit"/>
    <s v=""/>
    <s v=""/>
    <x v="1"/>
    <s v="95%COTTON 5%ELASTANE"/>
    <s v="UFBY-BODISA UW BODY"/>
    <s v="A01913"/>
    <s v="0TBAL"/>
    <s v="E5366"/>
    <s v="INTIMATE: AH61M+AH8BW+AH900"/>
    <s v="A019130TBAL"/>
    <s v="A019130TBALE5366"/>
    <s v="A01913 0TBAL"/>
    <s v="A01913_0TBAL_E5366-01"/>
    <n v="60"/>
    <n v="24"/>
    <n v="48"/>
    <n v="0.7"/>
    <n v="14.400000000000006"/>
    <n v="2"/>
    <s v="25"/>
    <m/>
    <m/>
    <n v="1"/>
    <n v="1"/>
    <m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65%POLYAMIDE-NYLON 25%POLYESTER 1"/>
    <s v="UFPN-OXY-THREEPACK MUTANDE"/>
    <s v="00SQZS"/>
    <s v="0ACAQ"/>
    <s v="E5319"/>
    <s v="AH900+AH900+AH34Y"/>
    <s v="00SQZS0ACAQ"/>
    <s v="00SQZS0ACAQE5319"/>
    <s v="00SQZS 0ACAQ"/>
    <s v="00SQZS_0ACAQ_E5319-01"/>
    <n v="40"/>
    <n v="16"/>
    <n v="112"/>
    <n v="0.7"/>
    <n v="33.600000000000009"/>
    <n v="7"/>
    <s v="25"/>
    <m/>
    <n v="3"/>
    <m/>
    <n v="4"/>
    <m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65%POLYAMIDE-NYLON 25%POLYESTER 1"/>
    <s v="UFPN-OXY-THREEPACK MUTANDE"/>
    <s v="00SQZS"/>
    <s v="0ACAQ"/>
    <s v="E5446"/>
    <s v="AH41U+AH900+AH100+AH900"/>
    <s v="00SQZS0ACAQ"/>
    <s v="00SQZS0ACAQE5446"/>
    <s v="00SQZS 0ACAQ"/>
    <s v="00SQZS_0ACAQ_E5446-01"/>
    <n v="40"/>
    <n v="16"/>
    <n v="336"/>
    <n v="0.7"/>
    <n v="100.80000000000001"/>
    <n v="21"/>
    <s v="25"/>
    <m/>
    <n v="5"/>
    <n v="8"/>
    <n v="4"/>
    <n v="4"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59%POLYAMIDE-NYLON 28%POLYESTER 1"/>
    <s v="UFPN-OXY-THREEPACK MUTANDE"/>
    <s v="00SQZS"/>
    <s v="0DCAG"/>
    <s v="E4101"/>
    <s v="AH900+AH900+AH900"/>
    <s v="00SQZS0DCAG"/>
    <s v="00SQZS0DCAGE4101"/>
    <s v="00SQZS 0DCAG"/>
    <s v="00SQZS_0DCAG_E4101-01"/>
    <n v="40"/>
    <n v="16"/>
    <n v="688"/>
    <n v="0.7"/>
    <n v="206.40000000000003"/>
    <n v="43"/>
    <s v="25"/>
    <m/>
    <n v="7"/>
    <n v="14"/>
    <n v="12"/>
    <n v="10"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59%POLYAMIDE-NYLON 28%POLYESTER 1"/>
    <s v="UFPN-OXY-THREEPACK MUTANDE"/>
    <s v="00SQZS"/>
    <s v="0DCAG"/>
    <s v="E5383"/>
    <s v="AH3AF+AH900"/>
    <s v="00SQZS0DCAG"/>
    <s v="00SQZS0DCAGE5383"/>
    <s v="00SQZS 0DCAG"/>
    <s v="00SQZS_0DCAG_E5383-01"/>
    <n v="40"/>
    <n v="16"/>
    <n v="16"/>
    <n v="0.7"/>
    <n v="4.8000000000000007"/>
    <n v="1"/>
    <s v="25"/>
    <m/>
    <n v="1"/>
    <m/>
    <m/>
    <m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65%POLYAMIDE-NYLON 24%POLYESTER 1"/>
    <s v="UFPN-OXY-THREEPACK MUTANDE"/>
    <s v="00SQZS"/>
    <s v="0JAZS"/>
    <s v="E3784"/>
    <s v="AH900+AH900+AH900+AH100"/>
    <s v="00SQZS0JAZS"/>
    <s v="00SQZS0JAZSE3784"/>
    <s v="00SQZS 0JAZS"/>
    <s v="00SQZS_0JAZS_E3784-01"/>
    <n v="40"/>
    <n v="16"/>
    <n v="1104"/>
    <n v="0.7"/>
    <n v="331.20000000000005"/>
    <n v="69"/>
    <s v="25"/>
    <m/>
    <n v="14"/>
    <n v="19"/>
    <n v="21"/>
    <n v="15"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65%POLYAMIDE-NYLON 24%POLYESTER 1"/>
    <s v="UFPN-OXY-THREEPACK MUTANDE"/>
    <s v="00SQZS"/>
    <s v="0JAZS"/>
    <s v="E5368"/>
    <s v="INTIMATE: AH900+AH34Y"/>
    <s v="00SQZS0JAZS"/>
    <s v="00SQZS0JAZSE5368"/>
    <s v="00SQZS 0JAZS"/>
    <s v="00SQZS_0JAZS_E5368-01"/>
    <n v="40"/>
    <n v="16"/>
    <n v="96"/>
    <n v="0.7"/>
    <n v="28.800000000000011"/>
    <n v="6"/>
    <s v="25"/>
    <m/>
    <n v="1"/>
    <n v="4"/>
    <n v="1"/>
    <m/>
    <m/>
    <m/>
    <m/>
    <m/>
    <m/>
    <m/>
    <m/>
    <m/>
    <m/>
    <m/>
    <m/>
    <m/>
    <m/>
    <m/>
    <m/>
  </r>
  <r>
    <s v="0060"/>
    <x v="15"/>
    <s v="6108210000"/>
    <s v=""/>
    <s v="SPRING"/>
    <s v="-"/>
    <x v="53"/>
    <s v="Uw Panties 3pack"/>
    <s v="INTIMO"/>
    <s v="KN"/>
    <s v="Knit"/>
    <s v=""/>
    <s v=""/>
    <x v="1"/>
    <s v="95%COTTON 5%ELASTANE-SPANDEX+ELASTIC 57%POLYAMIDE-NYLON 33%POLYESTER 1"/>
    <s v="UFPN-OXY-THREEPACK MUTANDE"/>
    <s v="00SQZS"/>
    <s v="0NAZU"/>
    <s v="E5437"/>
    <s v="AH3BG+AH900+AH900"/>
    <s v="00SQZS0NAZU"/>
    <s v="00SQZS0NAZUE5437"/>
    <s v="00SQZS 0NAZU"/>
    <s v="00SQZS_0NAZU_E5437-01"/>
    <n v="35"/>
    <n v="14"/>
    <n v="182"/>
    <n v="0.7"/>
    <n v="54.600000000000009"/>
    <n v="13"/>
    <s v="25"/>
    <m/>
    <n v="3"/>
    <m/>
    <n v="8"/>
    <n v="2"/>
    <m/>
    <m/>
    <m/>
    <m/>
    <m/>
    <m/>
    <m/>
    <m/>
    <m/>
    <m/>
    <m/>
    <m/>
    <m/>
    <m/>
    <m/>
  </r>
  <r>
    <s v="0004"/>
    <x v="16"/>
    <s v="6204623190"/>
    <s v="M"/>
    <s v="PRE-FALL"/>
    <s v="-"/>
    <x v="21"/>
    <s v="5 pockets"/>
    <s v="PANTALONI"/>
    <s v="DE"/>
    <s v="Denim              "/>
    <s v=""/>
    <s v=""/>
    <x v="1"/>
    <s v="55%COTTON 42%LYOCELL 3%ELASTANE"/>
    <s v="PETRAH PANTALONI"/>
    <s v="00S76Z"/>
    <s v="BG61U"/>
    <s v="62N"/>
    <s v="POTENT PURPLE"/>
    <s v="00S76ZBG61U"/>
    <s v="00S76ZBG61U62N"/>
    <s v="00S76Z BG61U"/>
    <s v="00S76Z_BG61U_62N-01"/>
    <n v="0"/>
    <n v="178.4"/>
    <n v="178.4"/>
    <n v="0.7"/>
    <n v="53.52000000000001"/>
    <n v="1"/>
    <s v="01"/>
    <m/>
    <m/>
    <m/>
    <m/>
    <m/>
    <m/>
    <n v="1"/>
    <m/>
    <m/>
    <m/>
    <m/>
    <m/>
    <m/>
    <m/>
    <m/>
    <m/>
    <m/>
    <m/>
    <m/>
    <m/>
  </r>
  <r>
    <s v="0004"/>
    <x v="16"/>
    <s v="6204623190"/>
    <s v="M"/>
    <s v="PRE-FALL"/>
    <s v="-"/>
    <x v="21"/>
    <s v="5 pockets"/>
    <s v="PANTALONI"/>
    <s v="DE"/>
    <s v="Denim              "/>
    <s v=""/>
    <s v=""/>
    <x v="1"/>
    <s v="55%COTTON 42%LYOCELL 3%ELASTANE"/>
    <s v="PETRAH PANTALONI"/>
    <s v="00S76Z"/>
    <s v="BG61U"/>
    <s v="95X"/>
    <s v="."/>
    <s v="00S76ZBG61U"/>
    <s v="00S76ZBG61U95X"/>
    <s v="00S76Z BG61U"/>
    <s v="00S76Z_BG61U_95X-01"/>
    <n v="0"/>
    <n v="178.4"/>
    <n v="535.20000000000005"/>
    <n v="0.7"/>
    <n v="160.56000000000006"/>
    <n v="3"/>
    <s v="01"/>
    <m/>
    <n v="3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compact="0" compactData="0" gridDropZones="1" multipleFieldFilters="0">
  <location ref="A3:D28" firstHeaderRow="1" firstDataRow="2" firstDataCol="2"/>
  <pivotFields count="52">
    <pivotField compact="0" outline="0" showAll="0"/>
    <pivotField axis="axisRow"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dataField="1" compact="0" numFmtId="164" outline="0" showAll="0"/>
    <pivotField compact="0" numFmtId="9" outline="0" showAll="0"/>
    <pivotField compact="0" numFmtId="164" outline="0" showAll="0"/>
    <pivotField dataField="1"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dragToRow="0" dragToCol="0" dragToPage="0" showAll="0" defaultSubtotal="0"/>
  </pivotFields>
  <rowFields count="2">
    <field x="13"/>
    <field x="1"/>
  </rowFields>
  <rowItems count="24">
    <i>
      <x/>
      <x v="1"/>
    </i>
    <i r="1">
      <x v="3"/>
    </i>
    <i r="1">
      <x v="5"/>
    </i>
    <i r="1">
      <x v="7"/>
    </i>
    <i r="1">
      <x v="10"/>
    </i>
    <i r="1">
      <x v="12"/>
    </i>
    <i r="1">
      <x v="15"/>
    </i>
    <i r="1">
      <x v="16"/>
    </i>
    <i t="default">
      <x/>
    </i>
    <i>
      <x v="1"/>
      <x/>
    </i>
    <i r="1">
      <x v="2"/>
    </i>
    <i r="1">
      <x v="4"/>
    </i>
    <i r="1">
      <x v="6"/>
    </i>
    <i r="1">
      <x v="8"/>
    </i>
    <i r="1">
      <x v="9"/>
    </i>
    <i r="1">
      <x v="11"/>
    </i>
    <i r="1">
      <x v="13"/>
    </i>
    <i r="1">
      <x v="14"/>
    </i>
    <i t="default">
      <x v="1"/>
    </i>
    <i>
      <x v="2"/>
      <x v="5"/>
    </i>
    <i r="1">
      <x v="9"/>
    </i>
    <i r="1">
      <x v="13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NTY" fld="29" baseField="1" baseItem="0" numFmtId="3"/>
    <dataField name="Somma di T_WHS €" fld="26" baseField="1" baseItem="0" numFmtId="164"/>
  </dataFields>
  <formats count="14"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-2" type="button" dataOnly="0" labelOnly="1" outline="0" axis="axisCol" fieldPosition="0"/>
    </format>
    <format dxfId="24">
      <pivotArea type="topRight" dataOnly="0" labelOnly="1" outline="0" fieldPosition="0"/>
    </format>
    <format dxfId="23">
      <pivotArea field="1" type="button" dataOnly="0" labelOnly="1" outline="0" axis="axisRow" fieldPosition="1"/>
    </format>
    <format dxfId="22">
      <pivotArea dataOnly="0" labelOnly="1" outline="0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grandRow="1" outline="0" collapsedLevelsAreSubtotals="1" fieldPosition="0"/>
    </format>
    <format dxfId="17">
      <pivotArea dataOnly="0" labelOnly="1" grandRow="1" outline="0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compact="0" compactData="0" gridDropZones="1" multipleFieldFilters="0">
  <location ref="A3:D120" firstHeaderRow="1" firstDataRow="2" firstDataCol="2"/>
  <pivotFields count="52">
    <pivotField compact="0" outline="0" showAll="0"/>
    <pivotField axis="axisRow"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5">
        <item x="21"/>
        <item x="0"/>
        <item x="1"/>
        <item x="40"/>
        <item x="27"/>
        <item x="43"/>
        <item x="42"/>
        <item x="44"/>
        <item x="45"/>
        <item x="46"/>
        <item x="4"/>
        <item x="9"/>
        <item x="32"/>
        <item x="2"/>
        <item x="5"/>
        <item x="3"/>
        <item x="19"/>
        <item x="6"/>
        <item x="31"/>
        <item x="10"/>
        <item x="24"/>
        <item x="33"/>
        <item x="34"/>
        <item x="38"/>
        <item x="11"/>
        <item x="25"/>
        <item x="35"/>
        <item x="28"/>
        <item x="7"/>
        <item x="36"/>
        <item x="29"/>
        <item x="12"/>
        <item x="22"/>
        <item x="39"/>
        <item x="30"/>
        <item x="47"/>
        <item x="48"/>
        <item x="50"/>
        <item x="51"/>
        <item x="13"/>
        <item x="14"/>
        <item x="23"/>
        <item x="15"/>
        <item x="20"/>
        <item x="16"/>
        <item x="26"/>
        <item x="17"/>
        <item x="8"/>
        <item x="49"/>
        <item x="18"/>
        <item x="52"/>
        <item x="53"/>
        <item x="41"/>
        <item x="3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dataField="1" compact="0" numFmtId="164" outline="0" showAll="0"/>
    <pivotField compact="0" numFmtId="9" outline="0" showAll="0"/>
    <pivotField compact="0" numFmtId="164" outline="0" showAll="0"/>
    <pivotField dataField="1"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dragToRow="0" dragToCol="0" dragToPage="0" showAll="0" defaultSubtotal="0"/>
  </pivotFields>
  <rowFields count="2">
    <field x="1"/>
    <field x="6"/>
  </rowFields>
  <rowItems count="116">
    <i>
      <x/>
      <x v="1"/>
    </i>
    <i r="1">
      <x v="2"/>
    </i>
    <i r="1">
      <x v="13"/>
    </i>
    <i r="1">
      <x v="15"/>
    </i>
    <i t="default">
      <x/>
    </i>
    <i>
      <x v="1"/>
      <x v="1"/>
    </i>
    <i r="1">
      <x v="10"/>
    </i>
    <i r="1">
      <x v="14"/>
    </i>
    <i r="1">
      <x v="15"/>
    </i>
    <i r="1">
      <x v="17"/>
    </i>
    <i r="1">
      <x v="28"/>
    </i>
    <i r="1">
      <x v="47"/>
    </i>
    <i t="default">
      <x v="1"/>
    </i>
    <i>
      <x v="2"/>
      <x v="11"/>
    </i>
    <i r="1">
      <x v="19"/>
    </i>
    <i r="1">
      <x v="24"/>
    </i>
    <i r="1">
      <x v="31"/>
    </i>
    <i r="1">
      <x v="39"/>
    </i>
    <i r="1">
      <x v="40"/>
    </i>
    <i r="1">
      <x v="42"/>
    </i>
    <i r="1">
      <x v="44"/>
    </i>
    <i r="1">
      <x v="46"/>
    </i>
    <i r="1">
      <x v="49"/>
    </i>
    <i t="default">
      <x v="2"/>
    </i>
    <i>
      <x v="3"/>
      <x v="16"/>
    </i>
    <i r="1">
      <x v="42"/>
    </i>
    <i r="1">
      <x v="43"/>
    </i>
    <i r="1">
      <x v="44"/>
    </i>
    <i r="1">
      <x v="49"/>
    </i>
    <i t="default">
      <x v="3"/>
    </i>
    <i>
      <x v="4"/>
      <x/>
    </i>
    <i r="1">
      <x v="19"/>
    </i>
    <i r="1">
      <x v="31"/>
    </i>
    <i r="1">
      <x v="32"/>
    </i>
    <i r="1">
      <x v="41"/>
    </i>
    <i t="default">
      <x v="4"/>
    </i>
    <i>
      <x v="5"/>
      <x/>
    </i>
    <i r="1">
      <x v="19"/>
    </i>
    <i r="1">
      <x v="20"/>
    </i>
    <i r="1">
      <x v="25"/>
    </i>
    <i r="1">
      <x v="41"/>
    </i>
    <i r="1">
      <x v="45"/>
    </i>
    <i t="default">
      <x v="5"/>
    </i>
    <i>
      <x v="6"/>
      <x v="4"/>
    </i>
    <i r="1">
      <x v="27"/>
    </i>
    <i r="1">
      <x v="30"/>
    </i>
    <i r="1">
      <x v="34"/>
    </i>
    <i t="default">
      <x v="6"/>
    </i>
    <i>
      <x v="7"/>
      <x v="4"/>
    </i>
    <i r="1">
      <x v="18"/>
    </i>
    <i r="1">
      <x v="27"/>
    </i>
    <i r="1">
      <x v="34"/>
    </i>
    <i t="default">
      <x v="7"/>
    </i>
    <i>
      <x v="8"/>
      <x/>
    </i>
    <i t="default">
      <x v="8"/>
    </i>
    <i>
      <x v="9"/>
      <x v="12"/>
    </i>
    <i r="1">
      <x v="19"/>
    </i>
    <i r="1">
      <x v="21"/>
    </i>
    <i r="1">
      <x v="22"/>
    </i>
    <i r="1">
      <x v="25"/>
    </i>
    <i r="1">
      <x v="26"/>
    </i>
    <i r="1">
      <x v="29"/>
    </i>
    <i r="1">
      <x v="31"/>
    </i>
    <i r="1">
      <x v="42"/>
    </i>
    <i r="1">
      <x v="49"/>
    </i>
    <i r="1">
      <x v="53"/>
    </i>
    <i t="default">
      <x v="9"/>
    </i>
    <i>
      <x v="10"/>
      <x v="16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9"/>
    </i>
    <i r="1">
      <x v="31"/>
    </i>
    <i r="1">
      <x v="33"/>
    </i>
    <i r="1">
      <x v="42"/>
    </i>
    <i r="1">
      <x v="45"/>
    </i>
    <i r="1">
      <x v="49"/>
    </i>
    <i r="1">
      <x v="53"/>
    </i>
    <i t="default">
      <x v="10"/>
    </i>
    <i>
      <x v="11"/>
      <x v="3"/>
    </i>
    <i r="1">
      <x v="52"/>
    </i>
    <i t="default">
      <x v="11"/>
    </i>
    <i>
      <x v="12"/>
      <x v="3"/>
    </i>
    <i r="1">
      <x v="52"/>
    </i>
    <i t="default">
      <x v="12"/>
    </i>
    <i>
      <x v="13"/>
      <x v="6"/>
    </i>
    <i r="1">
      <x v="49"/>
    </i>
    <i t="default">
      <x v="13"/>
    </i>
    <i>
      <x v="14"/>
      <x v="5"/>
    </i>
    <i r="1">
      <x v="6"/>
    </i>
    <i r="1">
      <x v="7"/>
    </i>
    <i r="1">
      <x v="8"/>
    </i>
    <i r="1">
      <x v="9"/>
    </i>
    <i r="1">
      <x v="19"/>
    </i>
    <i r="1">
      <x v="25"/>
    </i>
    <i r="1">
      <x v="31"/>
    </i>
    <i r="1">
      <x v="35"/>
    </i>
    <i r="1">
      <x v="36"/>
    </i>
    <i r="1">
      <x v="42"/>
    </i>
    <i r="1">
      <x v="48"/>
    </i>
    <i r="1">
      <x v="49"/>
    </i>
    <i t="default">
      <x v="14"/>
    </i>
    <i>
      <x v="15"/>
      <x v="25"/>
    </i>
    <i r="1">
      <x v="31"/>
    </i>
    <i r="1">
      <x v="37"/>
    </i>
    <i r="1">
      <x v="38"/>
    </i>
    <i r="1">
      <x v="44"/>
    </i>
    <i r="1">
      <x v="50"/>
    </i>
    <i r="1">
      <x v="51"/>
    </i>
    <i t="default">
      <x v="15"/>
    </i>
    <i>
      <x v="16"/>
      <x/>
    </i>
    <i t="default"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NTY" fld="29" baseField="1" baseItem="0" numFmtId="3"/>
    <dataField name="Somma di T_WHS €" fld="26" baseField="1" baseItem="0" numFmtId="164"/>
  </dataFields>
  <formats count="14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-2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R:\RAG_Public\CatFiles\ARCHIVIO%20STOCKLIST\01_44\2022\20221108_LANCIO%2044%20(TJ)\20221108_PO55+PO552S+PO55MNCZ+PO55MNC_LAVORAZION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C42" sqref="C42"/>
    </sheetView>
  </sheetViews>
  <sheetFormatPr defaultColWidth="9.140625" defaultRowHeight="12.75" x14ac:dyDescent="0.2"/>
  <cols>
    <col min="1" max="1" width="15.7109375" style="1" bestFit="1" customWidth="1"/>
    <col min="2" max="2" width="22" style="1" bestFit="1" customWidth="1"/>
    <col min="3" max="3" width="12.140625" style="1" bestFit="1" customWidth="1"/>
    <col min="4" max="6" width="14.7109375" style="1" bestFit="1" customWidth="1"/>
    <col min="7" max="7" width="16.42578125" style="1" bestFit="1" customWidth="1"/>
    <col min="8" max="16384" width="9.140625" style="1"/>
  </cols>
  <sheetData>
    <row r="3" spans="1:7" x14ac:dyDescent="0.2">
      <c r="C3" s="19" t="s">
        <v>6618</v>
      </c>
      <c r="E3"/>
      <c r="F3"/>
      <c r="G3"/>
    </row>
    <row r="4" spans="1:7" x14ac:dyDescent="0.2">
      <c r="A4" s="19" t="s">
        <v>104</v>
      </c>
      <c r="B4" s="19" t="s">
        <v>92</v>
      </c>
      <c r="C4" s="1" t="s">
        <v>6617</v>
      </c>
      <c r="D4" s="1" t="s">
        <v>6619</v>
      </c>
      <c r="E4"/>
      <c r="F4"/>
      <c r="G4"/>
    </row>
    <row r="5" spans="1:7" x14ac:dyDescent="0.2">
      <c r="A5" s="1" t="s">
        <v>318</v>
      </c>
      <c r="B5" s="1" t="s">
        <v>315</v>
      </c>
      <c r="C5" s="20">
        <v>159</v>
      </c>
      <c r="D5" s="15">
        <v>17544</v>
      </c>
      <c r="E5"/>
      <c r="F5"/>
      <c r="G5"/>
    </row>
    <row r="6" spans="1:7" x14ac:dyDescent="0.2">
      <c r="B6" s="1" t="s">
        <v>638</v>
      </c>
      <c r="C6" s="20">
        <v>352</v>
      </c>
      <c r="D6" s="15">
        <v>14220</v>
      </c>
      <c r="E6"/>
      <c r="F6"/>
      <c r="G6"/>
    </row>
    <row r="7" spans="1:7" x14ac:dyDescent="0.2">
      <c r="B7" s="1" t="s">
        <v>1952</v>
      </c>
      <c r="C7" s="20">
        <v>584</v>
      </c>
      <c r="D7" s="15">
        <v>47496</v>
      </c>
      <c r="E7"/>
      <c r="F7"/>
      <c r="G7"/>
    </row>
    <row r="8" spans="1:7" x14ac:dyDescent="0.2">
      <c r="B8" s="1" t="s">
        <v>2717</v>
      </c>
      <c r="C8" s="20">
        <v>327</v>
      </c>
      <c r="D8" s="15">
        <v>18880</v>
      </c>
      <c r="E8"/>
      <c r="F8"/>
      <c r="G8"/>
    </row>
    <row r="9" spans="1:7" x14ac:dyDescent="0.2">
      <c r="B9" s="1" t="s">
        <v>4924</v>
      </c>
      <c r="C9" s="20">
        <v>1642</v>
      </c>
      <c r="D9" s="15">
        <v>85742</v>
      </c>
      <c r="E9"/>
      <c r="F9"/>
      <c r="G9"/>
    </row>
    <row r="10" spans="1:7" x14ac:dyDescent="0.2">
      <c r="B10" s="1" t="s">
        <v>6035</v>
      </c>
      <c r="C10" s="20">
        <v>174</v>
      </c>
      <c r="D10" s="15">
        <v>4844</v>
      </c>
      <c r="E10"/>
      <c r="F10"/>
      <c r="G10"/>
    </row>
    <row r="11" spans="1:7" x14ac:dyDescent="0.2">
      <c r="B11" s="1" t="s">
        <v>6493</v>
      </c>
      <c r="C11" s="20">
        <v>356</v>
      </c>
      <c r="D11" s="15">
        <v>6130.4</v>
      </c>
      <c r="E11"/>
      <c r="F11"/>
      <c r="G11"/>
    </row>
    <row r="12" spans="1:7" x14ac:dyDescent="0.2">
      <c r="B12" s="1" t="s">
        <v>6602</v>
      </c>
      <c r="C12" s="20">
        <v>4</v>
      </c>
      <c r="D12" s="15">
        <v>713.6</v>
      </c>
      <c r="E12"/>
      <c r="F12"/>
      <c r="G12"/>
    </row>
    <row r="13" spans="1:7" x14ac:dyDescent="0.2">
      <c r="A13" s="1" t="s">
        <v>6639</v>
      </c>
      <c r="C13" s="20">
        <v>3598</v>
      </c>
      <c r="D13" s="15">
        <v>195570</v>
      </c>
      <c r="E13"/>
      <c r="F13"/>
      <c r="G13"/>
    </row>
    <row r="14" spans="1:7" x14ac:dyDescent="0.2">
      <c r="A14" s="1" t="s">
        <v>27</v>
      </c>
      <c r="B14" s="1" t="s">
        <v>139</v>
      </c>
      <c r="C14" s="20">
        <v>349</v>
      </c>
      <c r="D14" s="15">
        <v>15140</v>
      </c>
      <c r="E14"/>
      <c r="F14"/>
      <c r="G14"/>
    </row>
    <row r="15" spans="1:7" x14ac:dyDescent="0.2">
      <c r="B15" s="1" t="s">
        <v>439</v>
      </c>
      <c r="C15" s="20">
        <v>255</v>
      </c>
      <c r="D15" s="15">
        <v>6994</v>
      </c>
      <c r="E15"/>
      <c r="F15"/>
      <c r="G15"/>
    </row>
    <row r="16" spans="1:7" x14ac:dyDescent="0.2">
      <c r="B16" s="1" t="s">
        <v>730</v>
      </c>
      <c r="C16" s="20">
        <v>2380</v>
      </c>
      <c r="D16" s="15">
        <v>188920</v>
      </c>
      <c r="E16"/>
      <c r="F16"/>
      <c r="G16"/>
    </row>
    <row r="17" spans="1:7" x14ac:dyDescent="0.2">
      <c r="B17" s="1" t="s">
        <v>2442</v>
      </c>
      <c r="C17" s="20">
        <v>189</v>
      </c>
      <c r="D17" s="15">
        <v>11014</v>
      </c>
      <c r="E17"/>
      <c r="F17"/>
      <c r="G17"/>
    </row>
    <row r="18" spans="1:7" x14ac:dyDescent="0.2">
      <c r="B18" s="1" t="s">
        <v>2927</v>
      </c>
      <c r="C18" s="20">
        <v>1</v>
      </c>
      <c r="D18" s="15">
        <v>104</v>
      </c>
      <c r="E18"/>
      <c r="F18"/>
      <c r="G18"/>
    </row>
    <row r="19" spans="1:7" x14ac:dyDescent="0.2">
      <c r="B19" s="1" t="s">
        <v>2935</v>
      </c>
      <c r="C19" s="20">
        <v>5347</v>
      </c>
      <c r="D19" s="15">
        <v>323904</v>
      </c>
      <c r="E19"/>
      <c r="F19"/>
      <c r="G19"/>
    </row>
    <row r="20" spans="1:7" x14ac:dyDescent="0.2">
      <c r="B20" s="1" t="s">
        <v>5800</v>
      </c>
      <c r="C20" s="20">
        <v>387</v>
      </c>
      <c r="D20" s="15">
        <v>13238</v>
      </c>
      <c r="E20"/>
      <c r="F20"/>
      <c r="G20"/>
    </row>
    <row r="21" spans="1:7" x14ac:dyDescent="0.2">
      <c r="B21" s="1" t="s">
        <v>6116</v>
      </c>
      <c r="C21" s="20">
        <v>3</v>
      </c>
      <c r="D21" s="15">
        <v>54</v>
      </c>
      <c r="E21"/>
      <c r="F21"/>
      <c r="G21"/>
    </row>
    <row r="22" spans="1:7" x14ac:dyDescent="0.2">
      <c r="B22" s="1" t="s">
        <v>6140</v>
      </c>
      <c r="C22" s="20">
        <v>830</v>
      </c>
      <c r="D22" s="15">
        <v>16537.599999999999</v>
      </c>
      <c r="E22"/>
      <c r="F22"/>
      <c r="G22"/>
    </row>
    <row r="23" spans="1:7" x14ac:dyDescent="0.2">
      <c r="A23" s="1" t="s">
        <v>6640</v>
      </c>
      <c r="C23" s="20">
        <v>9741</v>
      </c>
      <c r="D23" s="15">
        <v>575905.6</v>
      </c>
      <c r="E23"/>
      <c r="F23"/>
      <c r="G23"/>
    </row>
    <row r="24" spans="1:7" x14ac:dyDescent="0.2">
      <c r="A24" s="1" t="s">
        <v>722</v>
      </c>
      <c r="B24" s="1" t="s">
        <v>1952</v>
      </c>
      <c r="C24" s="20">
        <v>1</v>
      </c>
      <c r="D24" s="15">
        <v>170</v>
      </c>
      <c r="E24"/>
      <c r="F24"/>
      <c r="G24"/>
    </row>
    <row r="25" spans="1:7" x14ac:dyDescent="0.2">
      <c r="B25" s="1" t="s">
        <v>2935</v>
      </c>
      <c r="C25" s="20">
        <v>43</v>
      </c>
      <c r="D25" s="15">
        <v>3046</v>
      </c>
      <c r="E25"/>
      <c r="F25"/>
      <c r="G25"/>
    </row>
    <row r="26" spans="1:7" x14ac:dyDescent="0.2">
      <c r="B26" s="1" t="s">
        <v>6116</v>
      </c>
      <c r="C26" s="20">
        <v>6</v>
      </c>
      <c r="D26" s="15">
        <v>132</v>
      </c>
      <c r="E26"/>
      <c r="F26"/>
      <c r="G26"/>
    </row>
    <row r="27" spans="1:7" x14ac:dyDescent="0.2">
      <c r="A27" s="1" t="s">
        <v>6641</v>
      </c>
      <c r="C27" s="20">
        <v>50</v>
      </c>
      <c r="D27" s="15">
        <v>3348</v>
      </c>
      <c r="E27"/>
      <c r="F27"/>
      <c r="G27"/>
    </row>
    <row r="28" spans="1:7" x14ac:dyDescent="0.2">
      <c r="A28" s="21" t="s">
        <v>6638</v>
      </c>
      <c r="B28" s="21"/>
      <c r="C28" s="22">
        <v>13389</v>
      </c>
      <c r="D28" s="23">
        <v>774823.6</v>
      </c>
      <c r="E28"/>
      <c r="F28"/>
      <c r="G28"/>
    </row>
    <row r="30" spans="1:7" ht="13.5" thickBot="1" x14ac:dyDescent="0.25"/>
    <row r="31" spans="1:7" x14ac:dyDescent="0.2">
      <c r="A31" s="27"/>
      <c r="B31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1"/>
  <sheetViews>
    <sheetView topLeftCell="A72" workbookViewId="0">
      <selection activeCell="G15" sqref="G15"/>
    </sheetView>
  </sheetViews>
  <sheetFormatPr defaultColWidth="9.140625" defaultRowHeight="12.75" x14ac:dyDescent="0.2"/>
  <cols>
    <col min="1" max="1" width="24.140625" style="1" bestFit="1" customWidth="1"/>
    <col min="2" max="2" width="19.7109375" style="1" bestFit="1" customWidth="1"/>
    <col min="3" max="3" width="12.140625" style="1" bestFit="1" customWidth="1"/>
    <col min="4" max="6" width="14.7109375" style="1" bestFit="1" customWidth="1"/>
    <col min="7" max="7" width="16.42578125" style="1" bestFit="1" customWidth="1"/>
    <col min="8" max="9" width="9.140625" style="1"/>
    <col min="10" max="11" width="0" style="1" hidden="1" customWidth="1"/>
    <col min="12" max="16384" width="9.140625" style="1"/>
  </cols>
  <sheetData>
    <row r="3" spans="1:7" x14ac:dyDescent="0.2">
      <c r="C3" s="19" t="s">
        <v>6618</v>
      </c>
      <c r="E3"/>
      <c r="F3"/>
      <c r="G3"/>
    </row>
    <row r="4" spans="1:7" x14ac:dyDescent="0.2">
      <c r="A4" s="19" t="s">
        <v>92</v>
      </c>
      <c r="B4" s="19" t="s">
        <v>97</v>
      </c>
      <c r="C4" s="1" t="s">
        <v>6617</v>
      </c>
      <c r="D4" s="1" t="s">
        <v>6619</v>
      </c>
      <c r="E4"/>
      <c r="F4"/>
      <c r="G4"/>
    </row>
    <row r="5" spans="1:7" x14ac:dyDescent="0.2">
      <c r="A5" s="1" t="s">
        <v>139</v>
      </c>
      <c r="B5" s="1" t="s">
        <v>143</v>
      </c>
      <c r="C5" s="20">
        <v>198</v>
      </c>
      <c r="D5" s="15">
        <v>10256</v>
      </c>
      <c r="E5"/>
      <c r="F5"/>
      <c r="G5"/>
    </row>
    <row r="6" spans="1:7" x14ac:dyDescent="0.2">
      <c r="B6" s="1" t="s">
        <v>221</v>
      </c>
      <c r="C6" s="20">
        <v>98</v>
      </c>
      <c r="D6" s="15">
        <v>2812</v>
      </c>
      <c r="E6"/>
      <c r="F6"/>
      <c r="G6"/>
    </row>
    <row r="7" spans="1:7" x14ac:dyDescent="0.2">
      <c r="B7" s="1" t="s">
        <v>259</v>
      </c>
      <c r="C7" s="20">
        <v>34</v>
      </c>
      <c r="D7" s="15">
        <v>1692</v>
      </c>
      <c r="E7"/>
      <c r="F7"/>
      <c r="G7"/>
    </row>
    <row r="8" spans="1:7" x14ac:dyDescent="0.2">
      <c r="B8" s="1" t="s">
        <v>301</v>
      </c>
      <c r="C8" s="20">
        <v>19</v>
      </c>
      <c r="D8" s="15">
        <v>380</v>
      </c>
      <c r="E8"/>
      <c r="F8"/>
      <c r="G8"/>
    </row>
    <row r="9" spans="1:7" x14ac:dyDescent="0.2">
      <c r="A9" s="1" t="s">
        <v>6621</v>
      </c>
      <c r="C9" s="20">
        <v>349</v>
      </c>
      <c r="D9" s="15">
        <v>15140</v>
      </c>
      <c r="E9"/>
      <c r="F9"/>
      <c r="G9"/>
    </row>
    <row r="10" spans="1:7" x14ac:dyDescent="0.2">
      <c r="A10" s="1" t="s">
        <v>315</v>
      </c>
      <c r="B10" s="1" t="s">
        <v>143</v>
      </c>
      <c r="C10" s="20">
        <v>5</v>
      </c>
      <c r="D10" s="15">
        <v>560</v>
      </c>
      <c r="E10"/>
      <c r="F10"/>
      <c r="G10"/>
    </row>
    <row r="11" spans="1:7" x14ac:dyDescent="0.2">
      <c r="B11" s="1" t="s">
        <v>330</v>
      </c>
      <c r="C11" s="20">
        <v>66</v>
      </c>
      <c r="D11" s="15">
        <v>7960</v>
      </c>
      <c r="E11"/>
      <c r="F11"/>
      <c r="G11"/>
    </row>
    <row r="12" spans="1:7" x14ac:dyDescent="0.2">
      <c r="B12" s="1" t="s">
        <v>357</v>
      </c>
      <c r="C12" s="20">
        <v>16</v>
      </c>
      <c r="D12" s="15">
        <v>2040</v>
      </c>
      <c r="E12"/>
      <c r="F12"/>
      <c r="G12"/>
    </row>
    <row r="13" spans="1:7" x14ac:dyDescent="0.2">
      <c r="B13" s="1" t="s">
        <v>301</v>
      </c>
      <c r="C13" s="20">
        <v>36</v>
      </c>
      <c r="D13" s="15">
        <v>3072</v>
      </c>
      <c r="E13"/>
      <c r="F13"/>
      <c r="G13"/>
    </row>
    <row r="14" spans="1:7" x14ac:dyDescent="0.2">
      <c r="B14" s="1" t="s">
        <v>410</v>
      </c>
      <c r="C14" s="20">
        <v>19</v>
      </c>
      <c r="D14" s="15">
        <v>1976</v>
      </c>
      <c r="E14"/>
      <c r="F14"/>
      <c r="G14"/>
    </row>
    <row r="15" spans="1:7" x14ac:dyDescent="0.2">
      <c r="B15" s="1" t="s">
        <v>421</v>
      </c>
      <c r="C15" s="20">
        <v>9</v>
      </c>
      <c r="D15" s="15">
        <v>1008</v>
      </c>
      <c r="E15"/>
      <c r="F15"/>
      <c r="G15"/>
    </row>
    <row r="16" spans="1:7" x14ac:dyDescent="0.2">
      <c r="B16" s="1" t="s">
        <v>312</v>
      </c>
      <c r="C16" s="20">
        <v>8</v>
      </c>
      <c r="D16" s="15">
        <v>928</v>
      </c>
      <c r="E16"/>
      <c r="F16"/>
      <c r="G16"/>
    </row>
    <row r="17" spans="1:7" x14ac:dyDescent="0.2">
      <c r="A17" s="1" t="s">
        <v>6622</v>
      </c>
      <c r="C17" s="20">
        <v>159</v>
      </c>
      <c r="D17" s="15">
        <v>17544</v>
      </c>
      <c r="E17"/>
      <c r="F17"/>
      <c r="G17"/>
    </row>
    <row r="18" spans="1:7" x14ac:dyDescent="0.2">
      <c r="A18" s="1" t="s">
        <v>439</v>
      </c>
      <c r="B18" s="1" t="s">
        <v>440</v>
      </c>
      <c r="C18" s="20">
        <v>20</v>
      </c>
      <c r="D18" s="15">
        <v>440</v>
      </c>
      <c r="E18"/>
      <c r="F18"/>
      <c r="G18"/>
    </row>
    <row r="19" spans="1:7" x14ac:dyDescent="0.2">
      <c r="B19" s="1" t="s">
        <v>454</v>
      </c>
      <c r="C19" s="20">
        <v>9</v>
      </c>
      <c r="D19" s="15">
        <v>520</v>
      </c>
      <c r="E19"/>
      <c r="F19"/>
      <c r="G19"/>
    </row>
    <row r="20" spans="1:7" x14ac:dyDescent="0.2">
      <c r="B20" s="1" t="s">
        <v>479</v>
      </c>
      <c r="C20" s="20">
        <v>9</v>
      </c>
      <c r="D20" s="15">
        <v>162</v>
      </c>
      <c r="E20"/>
      <c r="F20"/>
      <c r="G20"/>
    </row>
    <row r="21" spans="1:7" x14ac:dyDescent="0.2">
      <c r="B21" s="1" t="s">
        <v>501</v>
      </c>
      <c r="C21" s="20">
        <v>5</v>
      </c>
      <c r="D21" s="15">
        <v>130</v>
      </c>
      <c r="E21"/>
      <c r="F21"/>
      <c r="G21"/>
    </row>
    <row r="22" spans="1:7" x14ac:dyDescent="0.2">
      <c r="B22" s="1" t="s">
        <v>513</v>
      </c>
      <c r="C22" s="20">
        <v>21</v>
      </c>
      <c r="D22" s="15">
        <v>638</v>
      </c>
      <c r="E22"/>
      <c r="F22"/>
      <c r="G22"/>
    </row>
    <row r="23" spans="1:7" x14ac:dyDescent="0.2">
      <c r="B23" s="1" t="s">
        <v>552</v>
      </c>
      <c r="C23" s="20">
        <v>1</v>
      </c>
      <c r="D23" s="15">
        <v>18</v>
      </c>
      <c r="E23"/>
      <c r="F23"/>
      <c r="G23"/>
    </row>
    <row r="24" spans="1:7" x14ac:dyDescent="0.2">
      <c r="B24" s="1" t="s">
        <v>562</v>
      </c>
      <c r="C24" s="20">
        <v>103</v>
      </c>
      <c r="D24" s="15">
        <v>3336</v>
      </c>
      <c r="E24"/>
      <c r="F24"/>
      <c r="G24"/>
    </row>
    <row r="25" spans="1:7" x14ac:dyDescent="0.2">
      <c r="B25" s="1" t="s">
        <v>588</v>
      </c>
      <c r="C25" s="20">
        <v>29</v>
      </c>
      <c r="D25" s="15">
        <v>510</v>
      </c>
      <c r="E25"/>
      <c r="F25"/>
      <c r="G25"/>
    </row>
    <row r="26" spans="1:7" x14ac:dyDescent="0.2">
      <c r="B26" s="1" t="s">
        <v>606</v>
      </c>
      <c r="C26" s="20">
        <v>16</v>
      </c>
      <c r="D26" s="15">
        <v>416</v>
      </c>
      <c r="E26"/>
      <c r="F26"/>
      <c r="G26"/>
    </row>
    <row r="27" spans="1:7" x14ac:dyDescent="0.2">
      <c r="B27" s="1" t="s">
        <v>616</v>
      </c>
      <c r="C27" s="20">
        <v>42</v>
      </c>
      <c r="D27" s="15">
        <v>824</v>
      </c>
      <c r="E27"/>
      <c r="F27"/>
      <c r="G27"/>
    </row>
    <row r="28" spans="1:7" x14ac:dyDescent="0.2">
      <c r="A28" s="1" t="s">
        <v>6623</v>
      </c>
      <c r="C28" s="20">
        <v>255</v>
      </c>
      <c r="D28" s="15">
        <v>6994</v>
      </c>
      <c r="E28"/>
      <c r="F28"/>
      <c r="G28"/>
    </row>
    <row r="29" spans="1:7" x14ac:dyDescent="0.2">
      <c r="A29" s="1" t="s">
        <v>638</v>
      </c>
      <c r="B29" s="1" t="s">
        <v>640</v>
      </c>
      <c r="C29" s="20">
        <v>28</v>
      </c>
      <c r="D29" s="15">
        <v>840</v>
      </c>
      <c r="E29"/>
      <c r="F29"/>
      <c r="G29"/>
    </row>
    <row r="30" spans="1:7" x14ac:dyDescent="0.2">
      <c r="B30" s="1" t="s">
        <v>562</v>
      </c>
      <c r="C30" s="20">
        <v>9</v>
      </c>
      <c r="D30" s="15">
        <v>264</v>
      </c>
      <c r="E30"/>
      <c r="F30"/>
      <c r="G30"/>
    </row>
    <row r="31" spans="1:7" x14ac:dyDescent="0.2">
      <c r="B31" s="1" t="s">
        <v>670</v>
      </c>
      <c r="C31" s="20">
        <v>285</v>
      </c>
      <c r="D31" s="15">
        <v>12632</v>
      </c>
      <c r="E31"/>
      <c r="F31"/>
      <c r="G31"/>
    </row>
    <row r="32" spans="1:7" x14ac:dyDescent="0.2">
      <c r="B32" s="1" t="s">
        <v>588</v>
      </c>
      <c r="C32" s="20">
        <v>1</v>
      </c>
      <c r="D32" s="15">
        <v>20</v>
      </c>
      <c r="E32"/>
      <c r="F32"/>
      <c r="G32"/>
    </row>
    <row r="33" spans="1:7" x14ac:dyDescent="0.2">
      <c r="B33" s="1" t="s">
        <v>616</v>
      </c>
      <c r="C33" s="20">
        <v>29</v>
      </c>
      <c r="D33" s="15">
        <v>464</v>
      </c>
      <c r="E33"/>
      <c r="F33"/>
      <c r="G33"/>
    </row>
    <row r="34" spans="1:7" x14ac:dyDescent="0.2">
      <c r="A34" s="1" t="s">
        <v>6624</v>
      </c>
      <c r="C34" s="20">
        <v>352</v>
      </c>
      <c r="D34" s="15">
        <v>14220</v>
      </c>
      <c r="E34"/>
      <c r="F34"/>
      <c r="G34"/>
    </row>
    <row r="35" spans="1:7" x14ac:dyDescent="0.2">
      <c r="A35" s="1" t="s">
        <v>730</v>
      </c>
      <c r="B35" s="1" t="s">
        <v>731</v>
      </c>
      <c r="C35" s="20">
        <v>1882</v>
      </c>
      <c r="D35" s="15">
        <v>135936</v>
      </c>
      <c r="E35"/>
      <c r="F35"/>
      <c r="G35"/>
    </row>
    <row r="36" spans="1:7" x14ac:dyDescent="0.2">
      <c r="B36" s="1" t="s">
        <v>454</v>
      </c>
      <c r="C36" s="20">
        <v>107</v>
      </c>
      <c r="D36" s="15">
        <v>18132</v>
      </c>
      <c r="E36"/>
      <c r="F36"/>
      <c r="G36"/>
    </row>
    <row r="37" spans="1:7" x14ac:dyDescent="0.2">
      <c r="B37" s="1" t="s">
        <v>501</v>
      </c>
      <c r="C37" s="20">
        <v>58</v>
      </c>
      <c r="D37" s="15">
        <v>5296</v>
      </c>
      <c r="E37"/>
      <c r="F37"/>
      <c r="G37"/>
    </row>
    <row r="38" spans="1:7" x14ac:dyDescent="0.2">
      <c r="B38" s="1" t="s">
        <v>1781</v>
      </c>
      <c r="C38" s="20">
        <v>119</v>
      </c>
      <c r="D38" s="15">
        <v>6748</v>
      </c>
      <c r="E38"/>
      <c r="F38"/>
      <c r="G38"/>
    </row>
    <row r="39" spans="1:7" x14ac:dyDescent="0.2">
      <c r="B39" s="1" t="s">
        <v>1850</v>
      </c>
      <c r="C39" s="20">
        <v>214</v>
      </c>
      <c r="D39" s="15">
        <v>22808</v>
      </c>
      <c r="E39"/>
      <c r="F39"/>
      <c r="G39"/>
    </row>
    <row r="40" spans="1:7" x14ac:dyDescent="0.2">
      <c r="A40" s="1" t="s">
        <v>6625</v>
      </c>
      <c r="C40" s="20">
        <v>2380</v>
      </c>
      <c r="D40" s="15">
        <v>188920</v>
      </c>
      <c r="E40"/>
      <c r="F40"/>
      <c r="G40"/>
    </row>
    <row r="41" spans="1:7" x14ac:dyDescent="0.2">
      <c r="A41" s="1" t="s">
        <v>1952</v>
      </c>
      <c r="B41" s="1" t="s">
        <v>731</v>
      </c>
      <c r="C41" s="20">
        <v>514</v>
      </c>
      <c r="D41" s="15">
        <v>39668</v>
      </c>
      <c r="E41"/>
      <c r="F41"/>
      <c r="G41"/>
    </row>
    <row r="42" spans="1:7" x14ac:dyDescent="0.2">
      <c r="B42" s="1" t="s">
        <v>454</v>
      </c>
      <c r="C42" s="20">
        <v>10</v>
      </c>
      <c r="D42" s="15">
        <v>1430</v>
      </c>
      <c r="E42"/>
      <c r="F42"/>
      <c r="G42"/>
    </row>
    <row r="43" spans="1:7" x14ac:dyDescent="0.2">
      <c r="B43" s="1" t="s">
        <v>2337</v>
      </c>
      <c r="C43" s="20">
        <v>10</v>
      </c>
      <c r="D43" s="15">
        <v>1180</v>
      </c>
      <c r="E43"/>
      <c r="F43"/>
      <c r="G43"/>
    </row>
    <row r="44" spans="1:7" x14ac:dyDescent="0.2">
      <c r="B44" s="1" t="s">
        <v>726</v>
      </c>
      <c r="C44" s="20">
        <v>1</v>
      </c>
      <c r="D44" s="15">
        <v>44</v>
      </c>
      <c r="E44"/>
      <c r="F44"/>
      <c r="G44"/>
    </row>
    <row r="45" spans="1:7" x14ac:dyDescent="0.2">
      <c r="B45" s="1" t="s">
        <v>1850</v>
      </c>
      <c r="C45" s="20">
        <v>39</v>
      </c>
      <c r="D45" s="15">
        <v>4244</v>
      </c>
      <c r="E45"/>
      <c r="F45"/>
      <c r="G45"/>
    </row>
    <row r="46" spans="1:7" x14ac:dyDescent="0.2">
      <c r="B46" s="1" t="s">
        <v>1949</v>
      </c>
      <c r="C46" s="20">
        <v>11</v>
      </c>
      <c r="D46" s="15">
        <v>1100</v>
      </c>
      <c r="E46"/>
      <c r="F46"/>
      <c r="G46"/>
    </row>
    <row r="47" spans="1:7" x14ac:dyDescent="0.2">
      <c r="A47" s="1" t="s">
        <v>6626</v>
      </c>
      <c r="C47" s="20">
        <v>585</v>
      </c>
      <c r="D47" s="15">
        <v>47666</v>
      </c>
      <c r="E47"/>
      <c r="F47"/>
      <c r="G47"/>
    </row>
    <row r="48" spans="1:7" x14ac:dyDescent="0.2">
      <c r="A48" s="1" t="s">
        <v>2442</v>
      </c>
      <c r="B48" s="1" t="s">
        <v>2444</v>
      </c>
      <c r="C48" s="20">
        <v>12</v>
      </c>
      <c r="D48" s="15">
        <v>1200</v>
      </c>
      <c r="E48"/>
      <c r="F48"/>
      <c r="G48"/>
    </row>
    <row r="49" spans="1:7" x14ac:dyDescent="0.2">
      <c r="B49" s="1" t="s">
        <v>2454</v>
      </c>
      <c r="C49" s="20">
        <v>48</v>
      </c>
      <c r="D49" s="15">
        <v>888</v>
      </c>
      <c r="E49"/>
      <c r="F49"/>
      <c r="G49"/>
    </row>
    <row r="50" spans="1:7" x14ac:dyDescent="0.2">
      <c r="B50" s="1" t="s">
        <v>2483</v>
      </c>
      <c r="C50" s="20">
        <v>4</v>
      </c>
      <c r="D50" s="15">
        <v>368</v>
      </c>
      <c r="E50"/>
      <c r="F50"/>
      <c r="G50"/>
    </row>
    <row r="51" spans="1:7" x14ac:dyDescent="0.2">
      <c r="B51" s="1" t="s">
        <v>2432</v>
      </c>
      <c r="C51" s="20">
        <v>125</v>
      </c>
      <c r="D51" s="15">
        <v>8558</v>
      </c>
      <c r="E51"/>
      <c r="F51"/>
      <c r="G51"/>
    </row>
    <row r="52" spans="1:7" x14ac:dyDescent="0.2">
      <c r="A52" s="1" t="s">
        <v>6627</v>
      </c>
      <c r="C52" s="20">
        <v>189</v>
      </c>
      <c r="D52" s="15">
        <v>11014</v>
      </c>
      <c r="E52"/>
      <c r="F52"/>
      <c r="G52"/>
    </row>
    <row r="53" spans="1:7" x14ac:dyDescent="0.2">
      <c r="A53" s="1" t="s">
        <v>2717</v>
      </c>
      <c r="B53" s="1" t="s">
        <v>2444</v>
      </c>
      <c r="C53" s="20">
        <v>33</v>
      </c>
      <c r="D53" s="15">
        <v>4556</v>
      </c>
      <c r="E53"/>
      <c r="F53"/>
      <c r="G53"/>
    </row>
    <row r="54" spans="1:7" x14ac:dyDescent="0.2">
      <c r="B54" s="1" t="s">
        <v>2733</v>
      </c>
      <c r="C54" s="20">
        <v>1</v>
      </c>
      <c r="D54" s="15">
        <v>100</v>
      </c>
      <c r="E54"/>
      <c r="F54"/>
      <c r="G54"/>
    </row>
    <row r="55" spans="1:7" x14ac:dyDescent="0.2">
      <c r="B55" s="1" t="s">
        <v>2454</v>
      </c>
      <c r="C55" s="20">
        <v>88</v>
      </c>
      <c r="D55" s="15">
        <v>2592</v>
      </c>
      <c r="E55"/>
      <c r="F55"/>
      <c r="G55"/>
    </row>
    <row r="56" spans="1:7" x14ac:dyDescent="0.2">
      <c r="B56" s="1" t="s">
        <v>2432</v>
      </c>
      <c r="C56" s="20">
        <v>205</v>
      </c>
      <c r="D56" s="15">
        <v>11632</v>
      </c>
      <c r="E56"/>
      <c r="F56"/>
      <c r="G56"/>
    </row>
    <row r="57" spans="1:7" x14ac:dyDescent="0.2">
      <c r="A57" s="1" t="s">
        <v>6628</v>
      </c>
      <c r="C57" s="20">
        <v>327</v>
      </c>
      <c r="D57" s="15">
        <v>18880</v>
      </c>
      <c r="E57"/>
      <c r="F57"/>
      <c r="G57"/>
    </row>
    <row r="58" spans="1:7" x14ac:dyDescent="0.2">
      <c r="A58" s="1" t="s">
        <v>2927</v>
      </c>
      <c r="B58" s="1" t="s">
        <v>731</v>
      </c>
      <c r="C58" s="20">
        <v>1</v>
      </c>
      <c r="D58" s="15">
        <v>104</v>
      </c>
      <c r="E58"/>
      <c r="F58"/>
      <c r="G58"/>
    </row>
    <row r="59" spans="1:7" x14ac:dyDescent="0.2">
      <c r="A59" s="1" t="s">
        <v>6629</v>
      </c>
      <c r="C59" s="20">
        <v>1</v>
      </c>
      <c r="D59" s="15">
        <v>104</v>
      </c>
      <c r="E59"/>
      <c r="F59"/>
      <c r="G59"/>
    </row>
    <row r="60" spans="1:7" x14ac:dyDescent="0.2">
      <c r="A60" s="1" t="s">
        <v>2935</v>
      </c>
      <c r="B60" s="1" t="s">
        <v>2412</v>
      </c>
      <c r="C60" s="20">
        <v>270</v>
      </c>
      <c r="D60" s="15">
        <v>7488</v>
      </c>
      <c r="E60"/>
      <c r="F60"/>
      <c r="G60"/>
    </row>
    <row r="61" spans="1:7" x14ac:dyDescent="0.2">
      <c r="B61" s="1" t="s">
        <v>454</v>
      </c>
      <c r="C61" s="20">
        <v>575</v>
      </c>
      <c r="D61" s="15">
        <v>70178</v>
      </c>
      <c r="E61"/>
      <c r="F61"/>
      <c r="G61"/>
    </row>
    <row r="62" spans="1:7" x14ac:dyDescent="0.2">
      <c r="B62" s="1" t="s">
        <v>2422</v>
      </c>
      <c r="C62" s="20">
        <v>251</v>
      </c>
      <c r="D62" s="15">
        <v>18386</v>
      </c>
      <c r="E62"/>
      <c r="F62"/>
      <c r="G62"/>
    </row>
    <row r="63" spans="1:7" x14ac:dyDescent="0.2">
      <c r="B63" s="1" t="s">
        <v>3416</v>
      </c>
      <c r="C63" s="20">
        <v>110</v>
      </c>
      <c r="D63" s="15">
        <v>28966</v>
      </c>
      <c r="E63"/>
      <c r="F63"/>
      <c r="G63"/>
    </row>
    <row r="64" spans="1:7" x14ac:dyDescent="0.2">
      <c r="B64" s="1" t="s">
        <v>726</v>
      </c>
      <c r="C64" s="20">
        <v>227</v>
      </c>
      <c r="D64" s="15">
        <v>16030</v>
      </c>
      <c r="E64"/>
      <c r="F64"/>
      <c r="G64"/>
    </row>
    <row r="65" spans="1:7" x14ac:dyDescent="0.2">
      <c r="B65" s="1" t="s">
        <v>2924</v>
      </c>
      <c r="C65" s="20">
        <v>321</v>
      </c>
      <c r="D65" s="15">
        <v>11830</v>
      </c>
      <c r="E65"/>
      <c r="F65"/>
      <c r="G65"/>
    </row>
    <row r="66" spans="1:7" x14ac:dyDescent="0.2">
      <c r="B66" s="1" t="s">
        <v>2427</v>
      </c>
      <c r="C66" s="20">
        <v>316</v>
      </c>
      <c r="D66" s="15">
        <v>20552</v>
      </c>
      <c r="E66"/>
      <c r="F66"/>
      <c r="G66"/>
    </row>
    <row r="67" spans="1:7" x14ac:dyDescent="0.2">
      <c r="B67" s="1" t="s">
        <v>501</v>
      </c>
      <c r="C67" s="20">
        <v>290</v>
      </c>
      <c r="D67" s="15">
        <v>14898</v>
      </c>
      <c r="E67"/>
      <c r="F67"/>
      <c r="G67"/>
    </row>
    <row r="68" spans="1:7" x14ac:dyDescent="0.2">
      <c r="B68" s="1" t="s">
        <v>562</v>
      </c>
      <c r="C68" s="20">
        <v>1184</v>
      </c>
      <c r="D68" s="15">
        <v>85598</v>
      </c>
      <c r="E68"/>
      <c r="F68"/>
      <c r="G68"/>
    </row>
    <row r="69" spans="1:7" x14ac:dyDescent="0.2">
      <c r="B69" s="1" t="s">
        <v>616</v>
      </c>
      <c r="C69" s="20">
        <v>1812</v>
      </c>
      <c r="D69" s="15">
        <v>47838</v>
      </c>
      <c r="E69"/>
      <c r="F69"/>
      <c r="G69"/>
    </row>
    <row r="70" spans="1:7" x14ac:dyDescent="0.2">
      <c r="B70" s="1" t="s">
        <v>4900</v>
      </c>
      <c r="C70" s="20">
        <v>34</v>
      </c>
      <c r="D70" s="15">
        <v>5186</v>
      </c>
      <c r="E70"/>
      <c r="F70"/>
      <c r="G70"/>
    </row>
    <row r="71" spans="1:7" x14ac:dyDescent="0.2">
      <c r="A71" s="1" t="s">
        <v>6630</v>
      </c>
      <c r="C71" s="20">
        <v>5390</v>
      </c>
      <c r="D71" s="15">
        <v>326950</v>
      </c>
      <c r="E71"/>
      <c r="F71"/>
      <c r="G71"/>
    </row>
    <row r="72" spans="1:7" x14ac:dyDescent="0.2">
      <c r="A72" s="1" t="s">
        <v>4924</v>
      </c>
      <c r="B72" s="1" t="s">
        <v>640</v>
      </c>
      <c r="C72" s="20">
        <v>112</v>
      </c>
      <c r="D72" s="15">
        <v>10546</v>
      </c>
      <c r="E72"/>
      <c r="F72"/>
      <c r="G72"/>
    </row>
    <row r="73" spans="1:7" x14ac:dyDescent="0.2">
      <c r="B73" s="1" t="s">
        <v>454</v>
      </c>
      <c r="C73" s="20">
        <v>51</v>
      </c>
      <c r="D73" s="15">
        <v>6556</v>
      </c>
      <c r="E73"/>
      <c r="F73"/>
      <c r="G73"/>
    </row>
    <row r="74" spans="1:7" x14ac:dyDescent="0.2">
      <c r="B74" s="1" t="s">
        <v>2337</v>
      </c>
      <c r="C74" s="20">
        <v>7</v>
      </c>
      <c r="D74" s="15">
        <v>940</v>
      </c>
      <c r="E74"/>
      <c r="F74"/>
      <c r="G74"/>
    </row>
    <row r="75" spans="1:7" x14ac:dyDescent="0.2">
      <c r="B75" s="1" t="s">
        <v>2422</v>
      </c>
      <c r="C75" s="20">
        <v>44</v>
      </c>
      <c r="D75" s="15">
        <v>4054</v>
      </c>
      <c r="E75"/>
      <c r="F75"/>
      <c r="G75"/>
    </row>
    <row r="76" spans="1:7" x14ac:dyDescent="0.2">
      <c r="B76" s="1" t="s">
        <v>3416</v>
      </c>
      <c r="C76" s="20">
        <v>18</v>
      </c>
      <c r="D76" s="15">
        <v>4034</v>
      </c>
      <c r="E76"/>
      <c r="F76"/>
      <c r="G76"/>
    </row>
    <row r="77" spans="1:7" x14ac:dyDescent="0.2">
      <c r="B77" s="1" t="s">
        <v>5291</v>
      </c>
      <c r="C77" s="20">
        <v>5</v>
      </c>
      <c r="D77" s="15">
        <v>900</v>
      </c>
      <c r="E77"/>
      <c r="F77"/>
      <c r="G77"/>
    </row>
    <row r="78" spans="1:7" x14ac:dyDescent="0.2">
      <c r="B78" s="1" t="s">
        <v>726</v>
      </c>
      <c r="C78" s="20">
        <v>2</v>
      </c>
      <c r="D78" s="15">
        <v>140</v>
      </c>
      <c r="E78"/>
      <c r="F78"/>
      <c r="G78"/>
    </row>
    <row r="79" spans="1:7" x14ac:dyDescent="0.2">
      <c r="B79" s="1" t="s">
        <v>2427</v>
      </c>
      <c r="C79" s="20">
        <v>61</v>
      </c>
      <c r="D79" s="15">
        <v>3680</v>
      </c>
      <c r="E79"/>
      <c r="F79"/>
      <c r="G79"/>
    </row>
    <row r="80" spans="1:7" x14ac:dyDescent="0.2">
      <c r="B80" s="1" t="s">
        <v>501</v>
      </c>
      <c r="C80" s="20">
        <v>41</v>
      </c>
      <c r="D80" s="15">
        <v>2256</v>
      </c>
      <c r="E80"/>
      <c r="F80"/>
      <c r="G80"/>
    </row>
    <row r="81" spans="1:7" x14ac:dyDescent="0.2">
      <c r="B81" s="1" t="s">
        <v>2355</v>
      </c>
      <c r="C81" s="20">
        <v>60</v>
      </c>
      <c r="D81" s="15">
        <v>5316</v>
      </c>
      <c r="E81"/>
      <c r="F81"/>
      <c r="G81"/>
    </row>
    <row r="82" spans="1:7" x14ac:dyDescent="0.2">
      <c r="B82" s="1" t="s">
        <v>562</v>
      </c>
      <c r="C82" s="20">
        <v>254</v>
      </c>
      <c r="D82" s="15">
        <v>18302</v>
      </c>
      <c r="E82"/>
      <c r="F82"/>
      <c r="G82"/>
    </row>
    <row r="83" spans="1:7" x14ac:dyDescent="0.2">
      <c r="B83" s="1" t="s">
        <v>1949</v>
      </c>
      <c r="C83" s="20">
        <v>3</v>
      </c>
      <c r="D83" s="15">
        <v>84</v>
      </c>
      <c r="E83"/>
      <c r="F83"/>
      <c r="G83"/>
    </row>
    <row r="84" spans="1:7" x14ac:dyDescent="0.2">
      <c r="B84" s="1" t="s">
        <v>616</v>
      </c>
      <c r="C84" s="20">
        <v>983</v>
      </c>
      <c r="D84" s="15">
        <v>28776</v>
      </c>
      <c r="E84"/>
      <c r="F84"/>
      <c r="G84"/>
    </row>
    <row r="85" spans="1:7" x14ac:dyDescent="0.2">
      <c r="B85" s="1" t="s">
        <v>4900</v>
      </c>
      <c r="C85" s="20">
        <v>1</v>
      </c>
      <c r="D85" s="15">
        <v>158</v>
      </c>
      <c r="E85"/>
      <c r="F85"/>
      <c r="G85"/>
    </row>
    <row r="86" spans="1:7" x14ac:dyDescent="0.2">
      <c r="A86" s="1" t="s">
        <v>6631</v>
      </c>
      <c r="C86" s="20">
        <v>1642</v>
      </c>
      <c r="D86" s="15">
        <v>85742</v>
      </c>
      <c r="E86"/>
      <c r="F86"/>
      <c r="G86"/>
    </row>
    <row r="87" spans="1:7" x14ac:dyDescent="0.2">
      <c r="A87" s="1" t="s">
        <v>5800</v>
      </c>
      <c r="B87" s="1" t="s">
        <v>2410</v>
      </c>
      <c r="C87" s="20">
        <v>275</v>
      </c>
      <c r="D87" s="15">
        <v>8830</v>
      </c>
      <c r="E87"/>
      <c r="F87"/>
      <c r="G87"/>
    </row>
    <row r="88" spans="1:7" x14ac:dyDescent="0.2">
      <c r="B88" s="1" t="s">
        <v>5942</v>
      </c>
      <c r="C88" s="20">
        <v>112</v>
      </c>
      <c r="D88" s="15">
        <v>4408</v>
      </c>
      <c r="E88"/>
      <c r="F88"/>
      <c r="G88"/>
    </row>
    <row r="89" spans="1:7" x14ac:dyDescent="0.2">
      <c r="A89" s="1" t="s">
        <v>6632</v>
      </c>
      <c r="C89" s="20">
        <v>387</v>
      </c>
      <c r="D89" s="15">
        <v>13238</v>
      </c>
      <c r="E89"/>
      <c r="F89"/>
      <c r="G89"/>
    </row>
    <row r="90" spans="1:7" x14ac:dyDescent="0.2">
      <c r="A90" s="1" t="s">
        <v>6035</v>
      </c>
      <c r="B90" s="1" t="s">
        <v>2410</v>
      </c>
      <c r="C90" s="20">
        <v>160</v>
      </c>
      <c r="D90" s="15">
        <v>4296</v>
      </c>
      <c r="E90"/>
      <c r="F90"/>
      <c r="G90"/>
    </row>
    <row r="91" spans="1:7" x14ac:dyDescent="0.2">
      <c r="B91" s="1" t="s">
        <v>5942</v>
      </c>
      <c r="C91" s="20">
        <v>14</v>
      </c>
      <c r="D91" s="15">
        <v>548</v>
      </c>
      <c r="E91"/>
      <c r="F91"/>
      <c r="G91"/>
    </row>
    <row r="92" spans="1:7" x14ac:dyDescent="0.2">
      <c r="A92" s="1" t="s">
        <v>6633</v>
      </c>
      <c r="C92" s="20">
        <v>174</v>
      </c>
      <c r="D92" s="15">
        <v>4844</v>
      </c>
      <c r="E92"/>
      <c r="F92"/>
      <c r="G92"/>
    </row>
    <row r="93" spans="1:7" x14ac:dyDescent="0.2">
      <c r="A93" s="1" t="s">
        <v>6116</v>
      </c>
      <c r="B93" s="1" t="s">
        <v>6118</v>
      </c>
      <c r="C93" s="20">
        <v>3</v>
      </c>
      <c r="D93" s="15">
        <v>54</v>
      </c>
      <c r="E93"/>
      <c r="F93"/>
      <c r="G93"/>
    </row>
    <row r="94" spans="1:7" x14ac:dyDescent="0.2">
      <c r="B94" s="1" t="s">
        <v>616</v>
      </c>
      <c r="C94" s="20">
        <v>6</v>
      </c>
      <c r="D94" s="15">
        <v>132</v>
      </c>
      <c r="E94"/>
      <c r="F94"/>
      <c r="G94"/>
    </row>
    <row r="95" spans="1:7" x14ac:dyDescent="0.2">
      <c r="A95" s="1" t="s">
        <v>6634</v>
      </c>
      <c r="C95" s="20">
        <v>9</v>
      </c>
      <c r="D95" s="15">
        <v>186</v>
      </c>
      <c r="E95"/>
      <c r="F95"/>
      <c r="G95"/>
    </row>
    <row r="96" spans="1:7" x14ac:dyDescent="0.2">
      <c r="A96" s="1" t="s">
        <v>6140</v>
      </c>
      <c r="B96" s="1" t="s">
        <v>6141</v>
      </c>
      <c r="C96" s="20">
        <v>6</v>
      </c>
      <c r="D96" s="15">
        <v>60</v>
      </c>
      <c r="E96"/>
      <c r="F96"/>
      <c r="G96"/>
    </row>
    <row r="97" spans="1:7" x14ac:dyDescent="0.2">
      <c r="B97" s="1" t="s">
        <v>6118</v>
      </c>
      <c r="C97" s="20">
        <v>298</v>
      </c>
      <c r="D97" s="15">
        <v>4860.3999999999996</v>
      </c>
      <c r="E97"/>
      <c r="F97"/>
      <c r="G97"/>
    </row>
    <row r="98" spans="1:7" x14ac:dyDescent="0.2">
      <c r="B98" s="1" t="s">
        <v>6326</v>
      </c>
      <c r="C98" s="20">
        <v>4</v>
      </c>
      <c r="D98" s="15">
        <v>96</v>
      </c>
      <c r="E98"/>
      <c r="F98"/>
      <c r="G98"/>
    </row>
    <row r="99" spans="1:7" x14ac:dyDescent="0.2">
      <c r="B99" s="1" t="s">
        <v>6334</v>
      </c>
      <c r="C99" s="20">
        <v>9</v>
      </c>
      <c r="D99" s="15">
        <v>154.80000000000001</v>
      </c>
      <c r="E99"/>
      <c r="F99"/>
      <c r="G99"/>
    </row>
    <row r="100" spans="1:7" x14ac:dyDescent="0.2">
      <c r="B100" s="1" t="s">
        <v>6344</v>
      </c>
      <c r="C100" s="20">
        <v>114</v>
      </c>
      <c r="D100" s="15">
        <v>1718.4</v>
      </c>
      <c r="E100"/>
      <c r="F100"/>
      <c r="G100"/>
    </row>
    <row r="101" spans="1:7" x14ac:dyDescent="0.2">
      <c r="B101" s="1" t="s">
        <v>454</v>
      </c>
      <c r="C101" s="20">
        <v>39</v>
      </c>
      <c r="D101" s="15">
        <v>1872</v>
      </c>
      <c r="E101"/>
      <c r="F101"/>
      <c r="G101"/>
    </row>
    <row r="102" spans="1:7" x14ac:dyDescent="0.2">
      <c r="B102" s="1" t="s">
        <v>726</v>
      </c>
      <c r="C102" s="20">
        <v>53</v>
      </c>
      <c r="D102" s="15">
        <v>1392</v>
      </c>
      <c r="E102"/>
      <c r="F102"/>
      <c r="G102"/>
    </row>
    <row r="103" spans="1:7" x14ac:dyDescent="0.2">
      <c r="B103" s="1" t="s">
        <v>501</v>
      </c>
      <c r="C103" s="20">
        <v>39</v>
      </c>
      <c r="D103" s="15">
        <v>636</v>
      </c>
      <c r="E103"/>
      <c r="F103"/>
      <c r="G103"/>
    </row>
    <row r="104" spans="1:7" x14ac:dyDescent="0.2">
      <c r="B104" s="1" t="s">
        <v>6414</v>
      </c>
      <c r="C104" s="20">
        <v>3</v>
      </c>
      <c r="D104" s="15">
        <v>12</v>
      </c>
      <c r="E104"/>
      <c r="F104"/>
      <c r="G104"/>
    </row>
    <row r="105" spans="1:7" x14ac:dyDescent="0.2">
      <c r="B105" s="1" t="s">
        <v>6422</v>
      </c>
      <c r="C105" s="20">
        <v>2</v>
      </c>
      <c r="D105" s="15">
        <v>16</v>
      </c>
      <c r="E105"/>
      <c r="F105"/>
      <c r="G105"/>
    </row>
    <row r="106" spans="1:7" x14ac:dyDescent="0.2">
      <c r="B106" s="1" t="s">
        <v>562</v>
      </c>
      <c r="C106" s="20">
        <v>154</v>
      </c>
      <c r="D106" s="15">
        <v>3898</v>
      </c>
      <c r="E106"/>
      <c r="F106"/>
      <c r="G106"/>
    </row>
    <row r="107" spans="1:7" x14ac:dyDescent="0.2">
      <c r="B107" s="1" t="s">
        <v>6463</v>
      </c>
      <c r="C107" s="20">
        <v>46</v>
      </c>
      <c r="D107" s="15">
        <v>828</v>
      </c>
      <c r="E107"/>
      <c r="F107"/>
      <c r="G107"/>
    </row>
    <row r="108" spans="1:7" x14ac:dyDescent="0.2">
      <c r="B108" s="1" t="s">
        <v>616</v>
      </c>
      <c r="C108" s="20">
        <v>63</v>
      </c>
      <c r="D108" s="15">
        <v>994</v>
      </c>
      <c r="E108"/>
      <c r="F108"/>
      <c r="G108"/>
    </row>
    <row r="109" spans="1:7" x14ac:dyDescent="0.2">
      <c r="A109" s="1" t="s">
        <v>6635</v>
      </c>
      <c r="C109" s="20">
        <v>830</v>
      </c>
      <c r="D109" s="15">
        <v>16537.599999999999</v>
      </c>
      <c r="E109"/>
      <c r="F109"/>
      <c r="G109"/>
    </row>
    <row r="110" spans="1:7" x14ac:dyDescent="0.2">
      <c r="A110" s="1" t="s">
        <v>6493</v>
      </c>
      <c r="B110" s="1" t="s">
        <v>726</v>
      </c>
      <c r="C110" s="20">
        <v>2</v>
      </c>
      <c r="D110" s="15">
        <v>76</v>
      </c>
      <c r="E110"/>
      <c r="F110"/>
      <c r="G110"/>
    </row>
    <row r="111" spans="1:7" x14ac:dyDescent="0.2">
      <c r="B111" s="1" t="s">
        <v>501</v>
      </c>
      <c r="C111" s="20">
        <v>15</v>
      </c>
      <c r="D111" s="15">
        <v>420</v>
      </c>
      <c r="E111"/>
      <c r="F111"/>
      <c r="G111"/>
    </row>
    <row r="112" spans="1:7" x14ac:dyDescent="0.2">
      <c r="B112" s="1" t="s">
        <v>6506</v>
      </c>
      <c r="C112" s="20">
        <v>3</v>
      </c>
      <c r="D112" s="15">
        <v>50.400000000000006</v>
      </c>
      <c r="E112"/>
      <c r="F112"/>
      <c r="G112"/>
    </row>
    <row r="113" spans="1:12" x14ac:dyDescent="0.2">
      <c r="B113" s="1" t="s">
        <v>6517</v>
      </c>
      <c r="C113" s="20">
        <v>136</v>
      </c>
      <c r="D113" s="15">
        <v>2090</v>
      </c>
      <c r="E113"/>
      <c r="F113"/>
      <c r="G113"/>
    </row>
    <row r="114" spans="1:12" x14ac:dyDescent="0.2">
      <c r="B114" s="1" t="s">
        <v>588</v>
      </c>
      <c r="C114" s="20">
        <v>38</v>
      </c>
      <c r="D114" s="15">
        <v>912</v>
      </c>
      <c r="E114"/>
      <c r="F114"/>
      <c r="G114"/>
    </row>
    <row r="115" spans="1:12" x14ac:dyDescent="0.2">
      <c r="B115" s="1" t="s">
        <v>6566</v>
      </c>
      <c r="C115" s="20">
        <v>2</v>
      </c>
      <c r="D115" s="15">
        <v>48</v>
      </c>
      <c r="E115"/>
      <c r="F115"/>
      <c r="G115"/>
    </row>
    <row r="116" spans="1:12" x14ac:dyDescent="0.2">
      <c r="B116" s="1" t="s">
        <v>6572</v>
      </c>
      <c r="C116" s="20">
        <v>160</v>
      </c>
      <c r="D116" s="15">
        <v>2534</v>
      </c>
      <c r="E116"/>
      <c r="F116"/>
      <c r="G116"/>
    </row>
    <row r="117" spans="1:12" x14ac:dyDescent="0.2">
      <c r="A117" s="1" t="s">
        <v>6636</v>
      </c>
      <c r="C117" s="20">
        <v>356</v>
      </c>
      <c r="D117" s="15">
        <v>6130.4</v>
      </c>
      <c r="E117"/>
      <c r="F117"/>
      <c r="G117"/>
    </row>
    <row r="118" spans="1:12" x14ac:dyDescent="0.2">
      <c r="A118" s="1" t="s">
        <v>6602</v>
      </c>
      <c r="B118" s="1" t="s">
        <v>731</v>
      </c>
      <c r="C118" s="20">
        <v>4</v>
      </c>
      <c r="D118" s="15">
        <v>713.6</v>
      </c>
      <c r="E118"/>
      <c r="F118"/>
      <c r="G118"/>
    </row>
    <row r="119" spans="1:12" x14ac:dyDescent="0.2">
      <c r="A119" s="1" t="s">
        <v>6637</v>
      </c>
      <c r="C119" s="20">
        <v>4</v>
      </c>
      <c r="D119" s="15">
        <v>713.6</v>
      </c>
      <c r="E119"/>
      <c r="F119"/>
      <c r="G119"/>
    </row>
    <row r="120" spans="1:12" x14ac:dyDescent="0.2">
      <c r="A120" s="21" t="s">
        <v>6638</v>
      </c>
      <c r="B120" s="21"/>
      <c r="C120" s="22">
        <v>13389</v>
      </c>
      <c r="D120" s="23">
        <v>774823.60000000009</v>
      </c>
      <c r="E120"/>
      <c r="F120"/>
      <c r="G120"/>
      <c r="I120" s="15"/>
      <c r="J120" s="15"/>
      <c r="L120" s="25"/>
    </row>
    <row r="121" spans="1:12" x14ac:dyDescent="0.2">
      <c r="I121" s="24"/>
      <c r="J121" s="24"/>
      <c r="L12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39"/>
  <sheetViews>
    <sheetView tabSelected="1" topLeftCell="Q1" workbookViewId="0">
      <selection activeCell="Y6" sqref="Y6"/>
    </sheetView>
  </sheetViews>
  <sheetFormatPr defaultColWidth="9.140625" defaultRowHeight="12.75" x14ac:dyDescent="0.2"/>
  <cols>
    <col min="1" max="1" width="8.28515625" style="1" bestFit="1" customWidth="1"/>
    <col min="2" max="2" width="16.7109375" style="1" customWidth="1"/>
    <col min="3" max="3" width="11" style="1" bestFit="1" customWidth="1"/>
    <col min="4" max="4" width="8.28515625" style="1" bestFit="1" customWidth="1"/>
    <col min="5" max="5" width="10.28515625" style="1" customWidth="1"/>
    <col min="6" max="6" width="9.7109375" style="1" customWidth="1"/>
    <col min="7" max="7" width="13.7109375" style="1" customWidth="1"/>
    <col min="8" max="8" width="20.140625" style="1" customWidth="1"/>
    <col min="9" max="9" width="29.7109375" style="1" customWidth="1"/>
    <col min="10" max="10" width="9" style="1" customWidth="1"/>
    <col min="11" max="11" width="29.7109375" style="1" customWidth="1"/>
    <col min="12" max="12" width="24.7109375" style="1" customWidth="1"/>
    <col min="13" max="13" width="8.7109375" style="1" customWidth="1"/>
    <col min="14" max="14" width="6.7109375" style="1" customWidth="1"/>
    <col min="15" max="15" width="26.42578125" style="1" customWidth="1"/>
    <col min="16" max="16" width="26" style="1" customWidth="1"/>
    <col min="17" max="17" width="9.28515625" style="1" bestFit="1" customWidth="1"/>
    <col min="18" max="18" width="8.42578125" style="1" bestFit="1" customWidth="1"/>
    <col min="19" max="19" width="7.140625" style="1" bestFit="1" customWidth="1"/>
    <col min="20" max="20" width="15.42578125" style="1" customWidth="1"/>
    <col min="21" max="23" width="14.28515625" style="1" customWidth="1"/>
    <col min="24" max="24" width="22.42578125" style="1" customWidth="1"/>
    <col min="25" max="25" width="11.140625" style="1" customWidth="1"/>
    <col min="26" max="26" width="12.5703125" style="1" customWidth="1"/>
    <col min="27" max="28" width="11.140625" style="1" customWidth="1"/>
    <col min="29" max="29" width="7" style="1" bestFit="1" customWidth="1"/>
    <col min="30" max="30" width="6" style="17" bestFit="1" customWidth="1"/>
    <col min="31" max="50" width="5.7109375" style="1" customWidth="1"/>
    <col min="51" max="16384" width="9.140625" style="1"/>
  </cols>
  <sheetData>
    <row r="1" spans="1:50" x14ac:dyDescent="0.2">
      <c r="AD1" s="2" t="s">
        <v>0</v>
      </c>
      <c r="AE1" s="3" t="s">
        <v>1</v>
      </c>
      <c r="AF1" s="3" t="s">
        <v>2</v>
      </c>
      <c r="AG1" s="3" t="s">
        <v>3</v>
      </c>
      <c r="AH1" s="3" t="s">
        <v>4</v>
      </c>
      <c r="AI1" s="3" t="s">
        <v>5</v>
      </c>
      <c r="AJ1" s="3" t="s">
        <v>6</v>
      </c>
      <c r="AK1" s="3" t="s">
        <v>7</v>
      </c>
      <c r="AL1" s="3" t="s">
        <v>8</v>
      </c>
      <c r="AM1" s="3" t="s">
        <v>9</v>
      </c>
      <c r="AN1" s="3" t="s">
        <v>10</v>
      </c>
      <c r="AO1" s="3" t="s">
        <v>11</v>
      </c>
      <c r="AP1" s="3" t="s">
        <v>12</v>
      </c>
      <c r="AQ1" s="3" t="s">
        <v>13</v>
      </c>
      <c r="AR1" s="3" t="s">
        <v>14</v>
      </c>
      <c r="AS1" s="3" t="s">
        <v>15</v>
      </c>
      <c r="AT1" s="3" t="s">
        <v>16</v>
      </c>
      <c r="AU1" s="3" t="s">
        <v>17</v>
      </c>
      <c r="AV1" s="3" t="s">
        <v>17</v>
      </c>
      <c r="AW1" s="3" t="s">
        <v>17</v>
      </c>
      <c r="AX1" s="4" t="s">
        <v>17</v>
      </c>
    </row>
    <row r="2" spans="1:50" x14ac:dyDescent="0.2">
      <c r="AD2" s="5" t="s">
        <v>18</v>
      </c>
      <c r="AE2" s="6" t="s">
        <v>19</v>
      </c>
      <c r="AF2" s="6" t="s">
        <v>17</v>
      </c>
      <c r="AG2" s="6" t="s">
        <v>17</v>
      </c>
      <c r="AH2" s="6" t="s">
        <v>17</v>
      </c>
      <c r="AI2" s="6" t="s">
        <v>17</v>
      </c>
      <c r="AJ2" s="6" t="s">
        <v>17</v>
      </c>
      <c r="AK2" s="6" t="s">
        <v>17</v>
      </c>
      <c r="AL2" s="6" t="s">
        <v>17</v>
      </c>
      <c r="AM2" s="6" t="s">
        <v>17</v>
      </c>
      <c r="AN2" s="6" t="s">
        <v>17</v>
      </c>
      <c r="AO2" s="6" t="s">
        <v>17</v>
      </c>
      <c r="AP2" s="6" t="s">
        <v>17</v>
      </c>
      <c r="AQ2" s="6" t="s">
        <v>17</v>
      </c>
      <c r="AR2" s="6" t="s">
        <v>17</v>
      </c>
      <c r="AS2" s="6" t="s">
        <v>17</v>
      </c>
      <c r="AT2" s="6" t="s">
        <v>17</v>
      </c>
      <c r="AU2" s="6" t="s">
        <v>17</v>
      </c>
      <c r="AV2" s="6" t="s">
        <v>17</v>
      </c>
      <c r="AW2" s="6" t="s">
        <v>17</v>
      </c>
      <c r="AX2" s="7" t="s">
        <v>17</v>
      </c>
    </row>
    <row r="3" spans="1:50" x14ac:dyDescent="0.2">
      <c r="AD3" s="5" t="s">
        <v>20</v>
      </c>
      <c r="AE3" s="6" t="s">
        <v>21</v>
      </c>
      <c r="AF3" s="6" t="s">
        <v>0</v>
      </c>
      <c r="AG3" s="6" t="s">
        <v>22</v>
      </c>
      <c r="AH3" s="6" t="s">
        <v>23</v>
      </c>
      <c r="AI3" s="6" t="s">
        <v>18</v>
      </c>
      <c r="AJ3" s="6" t="s">
        <v>20</v>
      </c>
      <c r="AK3" s="6" t="s">
        <v>17</v>
      </c>
      <c r="AL3" s="6" t="s">
        <v>17</v>
      </c>
      <c r="AM3" s="6" t="s">
        <v>17</v>
      </c>
      <c r="AN3" s="6" t="s">
        <v>17</v>
      </c>
      <c r="AO3" s="6" t="s">
        <v>17</v>
      </c>
      <c r="AP3" s="6" t="s">
        <v>17</v>
      </c>
      <c r="AQ3" s="6" t="s">
        <v>17</v>
      </c>
      <c r="AR3" s="6" t="s">
        <v>17</v>
      </c>
      <c r="AS3" s="6" t="s">
        <v>17</v>
      </c>
      <c r="AT3" s="6" t="s">
        <v>17</v>
      </c>
      <c r="AU3" s="6" t="s">
        <v>17</v>
      </c>
      <c r="AV3" s="6" t="s">
        <v>17</v>
      </c>
      <c r="AW3" s="6" t="s">
        <v>17</v>
      </c>
      <c r="AX3" s="7" t="s">
        <v>17</v>
      </c>
    </row>
    <row r="4" spans="1:50" x14ac:dyDescent="0.2">
      <c r="AD4" s="5" t="s">
        <v>24</v>
      </c>
      <c r="AE4" s="6" t="s">
        <v>25</v>
      </c>
      <c r="AF4" s="6" t="s">
        <v>26</v>
      </c>
      <c r="AG4" s="6" t="s">
        <v>27</v>
      </c>
      <c r="AH4" s="6" t="s">
        <v>28</v>
      </c>
      <c r="AI4" s="6" t="s">
        <v>29</v>
      </c>
      <c r="AJ4" s="6" t="s">
        <v>30</v>
      </c>
      <c r="AK4" s="6" t="s">
        <v>31</v>
      </c>
      <c r="AL4" s="6" t="s">
        <v>17</v>
      </c>
      <c r="AM4" s="6" t="s">
        <v>17</v>
      </c>
      <c r="AN4" s="6" t="s">
        <v>17</v>
      </c>
      <c r="AO4" s="6" t="s">
        <v>17</v>
      </c>
      <c r="AP4" s="6" t="s">
        <v>17</v>
      </c>
      <c r="AQ4" s="6" t="s">
        <v>17</v>
      </c>
      <c r="AR4" s="6" t="s">
        <v>17</v>
      </c>
      <c r="AS4" s="6" t="s">
        <v>17</v>
      </c>
      <c r="AT4" s="6" t="s">
        <v>17</v>
      </c>
      <c r="AU4" s="6" t="s">
        <v>17</v>
      </c>
      <c r="AV4" s="6" t="s">
        <v>17</v>
      </c>
      <c r="AW4" s="6" t="s">
        <v>17</v>
      </c>
      <c r="AX4" s="7" t="s">
        <v>17</v>
      </c>
    </row>
    <row r="5" spans="1:50" x14ac:dyDescent="0.2">
      <c r="AD5" s="5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6" t="s">
        <v>40</v>
      </c>
      <c r="AM5" s="6" t="s">
        <v>41</v>
      </c>
      <c r="AN5" s="6" t="s">
        <v>42</v>
      </c>
      <c r="AO5" s="6" t="s">
        <v>43</v>
      </c>
      <c r="AP5" s="6" t="s">
        <v>17</v>
      </c>
      <c r="AQ5" s="6" t="s">
        <v>17</v>
      </c>
      <c r="AR5" s="6" t="s">
        <v>17</v>
      </c>
      <c r="AS5" s="6" t="s">
        <v>17</v>
      </c>
      <c r="AT5" s="6" t="s">
        <v>17</v>
      </c>
      <c r="AU5" s="6" t="s">
        <v>17</v>
      </c>
      <c r="AV5" s="6" t="s">
        <v>17</v>
      </c>
      <c r="AW5" s="6" t="s">
        <v>17</v>
      </c>
      <c r="AX5" s="7" t="s">
        <v>17</v>
      </c>
    </row>
    <row r="6" spans="1:50" x14ac:dyDescent="0.2">
      <c r="AD6" s="5" t="s">
        <v>44</v>
      </c>
      <c r="AE6" s="6" t="s">
        <v>45</v>
      </c>
      <c r="AF6" s="6" t="s">
        <v>46</v>
      </c>
      <c r="AG6" s="6" t="s">
        <v>47</v>
      </c>
      <c r="AH6" s="6" t="s">
        <v>12</v>
      </c>
      <c r="AI6" s="6" t="s">
        <v>48</v>
      </c>
      <c r="AJ6" s="6" t="s">
        <v>49</v>
      </c>
      <c r="AK6" s="6" t="s">
        <v>13</v>
      </c>
      <c r="AL6" s="6" t="s">
        <v>50</v>
      </c>
      <c r="AM6" s="6" t="s">
        <v>51</v>
      </c>
      <c r="AN6" s="6" t="s">
        <v>14</v>
      </c>
      <c r="AO6" s="6" t="s">
        <v>52</v>
      </c>
      <c r="AP6" s="6" t="s">
        <v>53</v>
      </c>
      <c r="AQ6" s="6" t="s">
        <v>15</v>
      </c>
      <c r="AR6" s="6" t="s">
        <v>54</v>
      </c>
      <c r="AS6" s="6" t="s">
        <v>55</v>
      </c>
      <c r="AT6" s="6" t="s">
        <v>16</v>
      </c>
      <c r="AU6" s="6" t="s">
        <v>56</v>
      </c>
      <c r="AV6" s="6" t="s">
        <v>57</v>
      </c>
      <c r="AW6" s="6" t="s">
        <v>58</v>
      </c>
      <c r="AX6" s="7" t="s">
        <v>59</v>
      </c>
    </row>
    <row r="7" spans="1:50" x14ac:dyDescent="0.2">
      <c r="AD7" s="5" t="s">
        <v>60</v>
      </c>
      <c r="AE7" s="6" t="s">
        <v>8</v>
      </c>
      <c r="AF7" s="6" t="s">
        <v>9</v>
      </c>
      <c r="AG7" s="6" t="s">
        <v>10</v>
      </c>
      <c r="AH7" s="6" t="s">
        <v>61</v>
      </c>
      <c r="AI7" s="6" t="s">
        <v>11</v>
      </c>
      <c r="AJ7" s="6" t="s">
        <v>46</v>
      </c>
      <c r="AK7" s="6" t="s">
        <v>47</v>
      </c>
      <c r="AL7" s="6" t="s">
        <v>12</v>
      </c>
      <c r="AM7" s="6" t="s">
        <v>48</v>
      </c>
      <c r="AN7" s="6" t="s">
        <v>49</v>
      </c>
      <c r="AO7" s="6" t="s">
        <v>13</v>
      </c>
      <c r="AP7" s="6" t="s">
        <v>50</v>
      </c>
      <c r="AQ7" s="6" t="s">
        <v>51</v>
      </c>
      <c r="AR7" s="6" t="s">
        <v>17</v>
      </c>
      <c r="AS7" s="6" t="s">
        <v>17</v>
      </c>
      <c r="AT7" s="6" t="s">
        <v>17</v>
      </c>
      <c r="AU7" s="6" t="s">
        <v>17</v>
      </c>
      <c r="AV7" s="6" t="s">
        <v>17</v>
      </c>
      <c r="AW7" s="6" t="s">
        <v>17</v>
      </c>
      <c r="AX7" s="7" t="s">
        <v>17</v>
      </c>
    </row>
    <row r="8" spans="1:50" x14ac:dyDescent="0.2">
      <c r="AD8" s="5" t="s">
        <v>62</v>
      </c>
      <c r="AE8" s="6" t="s">
        <v>11</v>
      </c>
      <c r="AF8" s="6" t="s">
        <v>12</v>
      </c>
      <c r="AG8" s="6" t="s">
        <v>13</v>
      </c>
      <c r="AH8" s="6" t="s">
        <v>14</v>
      </c>
      <c r="AI8" s="6" t="s">
        <v>15</v>
      </c>
      <c r="AJ8" s="6" t="s">
        <v>16</v>
      </c>
      <c r="AK8" s="6" t="s">
        <v>58</v>
      </c>
      <c r="AL8" s="6" t="s">
        <v>63</v>
      </c>
      <c r="AM8" s="6" t="s">
        <v>64</v>
      </c>
      <c r="AN8" s="6" t="s">
        <v>65</v>
      </c>
      <c r="AO8" s="6" t="s">
        <v>66</v>
      </c>
      <c r="AP8" s="6" t="s">
        <v>67</v>
      </c>
      <c r="AQ8" s="6" t="s">
        <v>68</v>
      </c>
      <c r="AR8" s="6" t="s">
        <v>69</v>
      </c>
      <c r="AS8" s="6" t="s">
        <v>17</v>
      </c>
      <c r="AT8" s="6" t="s">
        <v>17</v>
      </c>
      <c r="AU8" s="6" t="s">
        <v>17</v>
      </c>
      <c r="AV8" s="6" t="s">
        <v>17</v>
      </c>
      <c r="AW8" s="6" t="s">
        <v>17</v>
      </c>
      <c r="AX8" s="7" t="s">
        <v>17</v>
      </c>
    </row>
    <row r="9" spans="1:50" x14ac:dyDescent="0.2">
      <c r="AD9" s="5" t="s">
        <v>70</v>
      </c>
      <c r="AE9" s="6" t="s">
        <v>71</v>
      </c>
      <c r="AF9" s="6" t="s">
        <v>72</v>
      </c>
      <c r="AG9" s="6" t="s">
        <v>73</v>
      </c>
      <c r="AH9" s="6" t="s">
        <v>74</v>
      </c>
      <c r="AI9" s="6" t="s">
        <v>75</v>
      </c>
      <c r="AJ9" s="6" t="s">
        <v>76</v>
      </c>
      <c r="AK9" s="6" t="s">
        <v>77</v>
      </c>
      <c r="AL9" s="6" t="s">
        <v>78</v>
      </c>
      <c r="AM9" s="6" t="s">
        <v>79</v>
      </c>
      <c r="AN9" s="6" t="s">
        <v>80</v>
      </c>
      <c r="AO9" s="6" t="s">
        <v>81</v>
      </c>
      <c r="AP9" s="6" t="s">
        <v>82</v>
      </c>
      <c r="AQ9" s="6" t="s">
        <v>83</v>
      </c>
      <c r="AR9" s="6" t="s">
        <v>84</v>
      </c>
      <c r="AS9" s="6" t="s">
        <v>85</v>
      </c>
      <c r="AT9" s="6" t="s">
        <v>17</v>
      </c>
      <c r="AU9" s="6" t="s">
        <v>17</v>
      </c>
      <c r="AV9" s="6" t="s">
        <v>17</v>
      </c>
      <c r="AW9" s="6" t="s">
        <v>17</v>
      </c>
      <c r="AX9" s="7" t="s">
        <v>17</v>
      </c>
    </row>
    <row r="10" spans="1:50" x14ac:dyDescent="0.2">
      <c r="AD10" s="5" t="s">
        <v>2</v>
      </c>
      <c r="AE10" s="6" t="s">
        <v>86</v>
      </c>
      <c r="AF10" s="6" t="s">
        <v>25</v>
      </c>
      <c r="AG10" s="6" t="s">
        <v>26</v>
      </c>
      <c r="AH10" s="6" t="s">
        <v>27</v>
      </c>
      <c r="AI10" s="6" t="s">
        <v>28</v>
      </c>
      <c r="AJ10" s="6" t="s">
        <v>29</v>
      </c>
      <c r="AK10" s="6" t="s">
        <v>30</v>
      </c>
      <c r="AL10" s="6" t="s">
        <v>31</v>
      </c>
      <c r="AM10" s="6" t="s">
        <v>17</v>
      </c>
      <c r="AN10" s="6" t="s">
        <v>17</v>
      </c>
      <c r="AO10" s="6" t="s">
        <v>17</v>
      </c>
      <c r="AP10" s="6" t="s">
        <v>17</v>
      </c>
      <c r="AQ10" s="6" t="s">
        <v>17</v>
      </c>
      <c r="AR10" s="6" t="s">
        <v>17</v>
      </c>
      <c r="AS10" s="6" t="s">
        <v>17</v>
      </c>
      <c r="AT10" s="6" t="s">
        <v>17</v>
      </c>
      <c r="AU10" s="6" t="s">
        <v>17</v>
      </c>
      <c r="AV10" s="6" t="s">
        <v>17</v>
      </c>
      <c r="AW10" s="6" t="s">
        <v>17</v>
      </c>
      <c r="AX10" s="7" t="s">
        <v>17</v>
      </c>
    </row>
    <row r="11" spans="1:50" x14ac:dyDescent="0.2">
      <c r="AD11" s="5" t="s">
        <v>10</v>
      </c>
      <c r="AE11" s="6" t="s">
        <v>69</v>
      </c>
      <c r="AF11" s="6" t="s">
        <v>33</v>
      </c>
      <c r="AG11" s="6" t="s">
        <v>34</v>
      </c>
      <c r="AH11" s="6" t="s">
        <v>35</v>
      </c>
      <c r="AI11" s="6" t="s">
        <v>36</v>
      </c>
      <c r="AJ11" s="6" t="s">
        <v>37</v>
      </c>
      <c r="AK11" s="6" t="s">
        <v>38</v>
      </c>
      <c r="AL11" s="6" t="s">
        <v>39</v>
      </c>
      <c r="AM11" s="6" t="s">
        <v>40</v>
      </c>
      <c r="AN11" s="6" t="s">
        <v>41</v>
      </c>
      <c r="AO11" s="6" t="s">
        <v>42</v>
      </c>
      <c r="AP11" s="6" t="s">
        <v>43</v>
      </c>
      <c r="AQ11" s="6" t="s">
        <v>87</v>
      </c>
      <c r="AR11" s="6" t="s">
        <v>17</v>
      </c>
      <c r="AS11" s="6" t="s">
        <v>17</v>
      </c>
      <c r="AT11" s="6" t="s">
        <v>17</v>
      </c>
      <c r="AU11" s="6" t="s">
        <v>17</v>
      </c>
      <c r="AV11" s="6" t="s">
        <v>17</v>
      </c>
      <c r="AW11" s="6" t="s">
        <v>17</v>
      </c>
      <c r="AX11" s="7" t="s">
        <v>17</v>
      </c>
    </row>
    <row r="12" spans="1:50" x14ac:dyDescent="0.2">
      <c r="AD12" s="5" t="s">
        <v>12</v>
      </c>
      <c r="AE12" s="6" t="s">
        <v>70</v>
      </c>
      <c r="AF12" s="6" t="s">
        <v>88</v>
      </c>
      <c r="AG12" s="6" t="s">
        <v>1</v>
      </c>
      <c r="AH12" s="6" t="s">
        <v>2</v>
      </c>
      <c r="AI12" s="6" t="s">
        <v>3</v>
      </c>
      <c r="AJ12" s="6" t="s">
        <v>4</v>
      </c>
      <c r="AK12" s="6" t="s">
        <v>5</v>
      </c>
      <c r="AL12" s="6" t="s">
        <v>6</v>
      </c>
      <c r="AM12" s="6" t="s">
        <v>7</v>
      </c>
      <c r="AN12" s="6" t="s">
        <v>8</v>
      </c>
      <c r="AO12" s="6" t="s">
        <v>9</v>
      </c>
      <c r="AP12" s="6" t="s">
        <v>10</v>
      </c>
      <c r="AQ12" s="6" t="s">
        <v>11</v>
      </c>
      <c r="AR12" s="6" t="s">
        <v>12</v>
      </c>
      <c r="AS12" s="6" t="s">
        <v>13</v>
      </c>
      <c r="AT12" s="6" t="s">
        <v>14</v>
      </c>
      <c r="AU12" s="6" t="s">
        <v>15</v>
      </c>
      <c r="AV12" s="6" t="s">
        <v>16</v>
      </c>
      <c r="AW12" s="6" t="s">
        <v>17</v>
      </c>
      <c r="AX12" s="7" t="s">
        <v>17</v>
      </c>
    </row>
    <row r="13" spans="1:50" x14ac:dyDescent="0.2">
      <c r="AD13" s="5" t="s">
        <v>49</v>
      </c>
      <c r="AE13" s="6" t="s">
        <v>11</v>
      </c>
      <c r="AF13" s="6" t="s">
        <v>12</v>
      </c>
      <c r="AG13" s="6" t="s">
        <v>13</v>
      </c>
      <c r="AH13" s="6" t="s">
        <v>14</v>
      </c>
      <c r="AI13" s="6" t="s">
        <v>15</v>
      </c>
      <c r="AJ13" s="6" t="s">
        <v>16</v>
      </c>
      <c r="AK13" s="6" t="s">
        <v>58</v>
      </c>
      <c r="AL13" s="6" t="s">
        <v>63</v>
      </c>
      <c r="AM13" s="6" t="s">
        <v>64</v>
      </c>
      <c r="AN13" s="6" t="s">
        <v>65</v>
      </c>
      <c r="AO13" s="6" t="s">
        <v>66</v>
      </c>
      <c r="AP13" s="6" t="s">
        <v>67</v>
      </c>
      <c r="AQ13" s="6" t="s">
        <v>68</v>
      </c>
      <c r="AR13" s="6" t="s">
        <v>69</v>
      </c>
      <c r="AS13" s="6" t="s">
        <v>17</v>
      </c>
      <c r="AT13" s="6" t="s">
        <v>17</v>
      </c>
      <c r="AU13" s="6" t="s">
        <v>17</v>
      </c>
      <c r="AV13" s="6" t="s">
        <v>17</v>
      </c>
      <c r="AW13" s="6" t="s">
        <v>17</v>
      </c>
      <c r="AX13" s="7" t="s">
        <v>17</v>
      </c>
    </row>
    <row r="14" spans="1:50" x14ac:dyDescent="0.2">
      <c r="AD14" s="5" t="s">
        <v>53</v>
      </c>
      <c r="AE14" s="6" t="s">
        <v>1</v>
      </c>
      <c r="AF14" s="6" t="s">
        <v>2</v>
      </c>
      <c r="AG14" s="6" t="s">
        <v>3</v>
      </c>
      <c r="AH14" s="6" t="s">
        <v>4</v>
      </c>
      <c r="AI14" s="6" t="s">
        <v>5</v>
      </c>
      <c r="AJ14" s="6" t="s">
        <v>6</v>
      </c>
      <c r="AK14" s="6" t="s">
        <v>7</v>
      </c>
      <c r="AL14" s="6" t="s">
        <v>8</v>
      </c>
      <c r="AM14" s="6" t="s">
        <v>9</v>
      </c>
      <c r="AN14" s="6" t="s">
        <v>10</v>
      </c>
      <c r="AO14" s="6" t="s">
        <v>11</v>
      </c>
      <c r="AP14" s="6" t="s">
        <v>46</v>
      </c>
      <c r="AQ14" s="6" t="s">
        <v>12</v>
      </c>
      <c r="AR14" s="6" t="s">
        <v>49</v>
      </c>
      <c r="AS14" s="6" t="s">
        <v>13</v>
      </c>
      <c r="AT14" s="6" t="s">
        <v>51</v>
      </c>
      <c r="AU14" s="6" t="s">
        <v>14</v>
      </c>
      <c r="AV14" s="6" t="s">
        <v>17</v>
      </c>
      <c r="AW14" s="6" t="s">
        <v>17</v>
      </c>
      <c r="AX14" s="7" t="s">
        <v>17</v>
      </c>
    </row>
    <row r="15" spans="1:50" x14ac:dyDescent="0.2">
      <c r="Z15" s="18">
        <f>SUBTOTAL(9,Z17:Z1239)</f>
        <v>1935425</v>
      </c>
      <c r="AA15" s="15">
        <f>AB15/AC15</f>
        <v>57.870162073343778</v>
      </c>
      <c r="AB15" s="18">
        <f>SUBTOTAL(9,AB17:AB1239)</f>
        <v>774823.59999999986</v>
      </c>
      <c r="AC15" s="8">
        <f>SUBTOTAL(9,AC17:AC1239)</f>
        <v>13389</v>
      </c>
      <c r="AD15" s="5" t="s">
        <v>89</v>
      </c>
      <c r="AE15" s="6" t="s">
        <v>46</v>
      </c>
      <c r="AF15" s="6" t="s">
        <v>12</v>
      </c>
      <c r="AG15" s="6" t="s">
        <v>49</v>
      </c>
      <c r="AH15" s="6" t="s">
        <v>13</v>
      </c>
      <c r="AI15" s="6" t="s">
        <v>51</v>
      </c>
      <c r="AJ15" s="6" t="s">
        <v>14</v>
      </c>
      <c r="AK15" s="6" t="s">
        <v>53</v>
      </c>
      <c r="AL15" s="6" t="s">
        <v>15</v>
      </c>
      <c r="AM15" s="6" t="s">
        <v>55</v>
      </c>
      <c r="AN15" s="6" t="s">
        <v>16</v>
      </c>
      <c r="AO15" s="6" t="s">
        <v>57</v>
      </c>
      <c r="AP15" s="6" t="s">
        <v>58</v>
      </c>
      <c r="AQ15" s="6" t="s">
        <v>59</v>
      </c>
      <c r="AR15" s="6" t="s">
        <v>63</v>
      </c>
      <c r="AS15" s="6" t="s">
        <v>89</v>
      </c>
      <c r="AT15" s="6" t="s">
        <v>64</v>
      </c>
      <c r="AU15" s="6" t="s">
        <v>90</v>
      </c>
      <c r="AV15" s="6" t="s">
        <v>17</v>
      </c>
      <c r="AW15" s="6" t="s">
        <v>17</v>
      </c>
      <c r="AX15" s="7" t="s">
        <v>17</v>
      </c>
    </row>
    <row r="16" spans="1:50" s="14" customFormat="1" ht="13.9" x14ac:dyDescent="0.2">
      <c r="A16" s="10" t="s">
        <v>91</v>
      </c>
      <c r="B16" s="10" t="s">
        <v>92</v>
      </c>
      <c r="C16" s="9" t="s">
        <v>93</v>
      </c>
      <c r="D16" s="9" t="s">
        <v>94</v>
      </c>
      <c r="E16" s="9" t="s">
        <v>95</v>
      </c>
      <c r="F16" s="9" t="s">
        <v>96</v>
      </c>
      <c r="G16" s="9" t="s">
        <v>97</v>
      </c>
      <c r="H16" s="9" t="s">
        <v>98</v>
      </c>
      <c r="I16" s="9" t="s">
        <v>99</v>
      </c>
      <c r="J16" s="9" t="s">
        <v>100</v>
      </c>
      <c r="K16" s="9" t="s">
        <v>101</v>
      </c>
      <c r="L16" s="9" t="s">
        <v>102</v>
      </c>
      <c r="M16" s="9" t="s">
        <v>103</v>
      </c>
      <c r="N16" s="9" t="s">
        <v>104</v>
      </c>
      <c r="O16" s="9" t="s">
        <v>105</v>
      </c>
      <c r="P16" s="9" t="s">
        <v>106</v>
      </c>
      <c r="Q16" s="9" t="s">
        <v>107</v>
      </c>
      <c r="R16" s="9" t="s">
        <v>108</v>
      </c>
      <c r="S16" s="9" t="s">
        <v>109</v>
      </c>
      <c r="T16" s="9" t="s">
        <v>110</v>
      </c>
      <c r="U16" s="9" t="s">
        <v>111</v>
      </c>
      <c r="V16" s="9" t="s">
        <v>112</v>
      </c>
      <c r="W16" s="9" t="s">
        <v>113</v>
      </c>
      <c r="X16" s="9" t="s">
        <v>114</v>
      </c>
      <c r="Y16" s="11" t="s">
        <v>6615</v>
      </c>
      <c r="Z16" s="11" t="s">
        <v>6620</v>
      </c>
      <c r="AA16" s="11" t="s">
        <v>115</v>
      </c>
      <c r="AB16" s="11" t="s">
        <v>116</v>
      </c>
      <c r="AC16" s="12" t="s">
        <v>117</v>
      </c>
      <c r="AD16" s="13" t="s">
        <v>6616</v>
      </c>
      <c r="AE16" s="9" t="s">
        <v>118</v>
      </c>
      <c r="AF16" s="9" t="s">
        <v>119</v>
      </c>
      <c r="AG16" s="9" t="s">
        <v>120</v>
      </c>
      <c r="AH16" s="9" t="s">
        <v>121</v>
      </c>
      <c r="AI16" s="9" t="s">
        <v>122</v>
      </c>
      <c r="AJ16" s="9" t="s">
        <v>123</v>
      </c>
      <c r="AK16" s="9" t="s">
        <v>124</v>
      </c>
      <c r="AL16" s="9" t="s">
        <v>125</v>
      </c>
      <c r="AM16" s="9" t="s">
        <v>126</v>
      </c>
      <c r="AN16" s="9" t="s">
        <v>127</v>
      </c>
      <c r="AO16" s="9" t="s">
        <v>128</v>
      </c>
      <c r="AP16" s="9" t="s">
        <v>129</v>
      </c>
      <c r="AQ16" s="9" t="s">
        <v>130</v>
      </c>
      <c r="AR16" s="9" t="s">
        <v>131</v>
      </c>
      <c r="AS16" s="9" t="s">
        <v>132</v>
      </c>
      <c r="AT16" s="9" t="s">
        <v>133</v>
      </c>
      <c r="AU16" s="9" t="s">
        <v>134</v>
      </c>
      <c r="AV16" s="9" t="s">
        <v>135</v>
      </c>
      <c r="AW16" s="9" t="s">
        <v>136</v>
      </c>
      <c r="AX16" s="9" t="s">
        <v>137</v>
      </c>
    </row>
    <row r="17" spans="1:31" x14ac:dyDescent="0.2">
      <c r="A17" s="1" t="s">
        <v>138</v>
      </c>
      <c r="B17" s="1" t="s">
        <v>139</v>
      </c>
      <c r="C17" s="1" t="s">
        <v>140</v>
      </c>
      <c r="D17" s="1" t="s">
        <v>17</v>
      </c>
      <c r="E17" s="1" t="s">
        <v>148</v>
      </c>
      <c r="F17" s="1" t="s">
        <v>142</v>
      </c>
      <c r="G17" s="1" t="s">
        <v>143</v>
      </c>
      <c r="H17" s="1" t="s">
        <v>144</v>
      </c>
      <c r="I17" s="1" t="s">
        <v>149</v>
      </c>
      <c r="J17" s="1" t="s">
        <v>146</v>
      </c>
      <c r="K17" s="1" t="s">
        <v>143</v>
      </c>
      <c r="L17" s="1" t="s">
        <v>17</v>
      </c>
      <c r="M17" s="1" t="s">
        <v>17</v>
      </c>
      <c r="N17" s="1" t="s">
        <v>27</v>
      </c>
      <c r="O17" s="1" t="s">
        <v>150</v>
      </c>
      <c r="P17" s="1" t="s">
        <v>151</v>
      </c>
      <c r="Q17" s="1" t="s">
        <v>152</v>
      </c>
      <c r="R17" s="1" t="s">
        <v>153</v>
      </c>
      <c r="S17" s="1" t="s">
        <v>154</v>
      </c>
      <c r="T17" s="1" t="s">
        <v>155</v>
      </c>
      <c r="U17" s="1" t="str">
        <f t="shared" ref="U17:U80" si="0">Q17&amp;R17</f>
        <v>X07291P3383</v>
      </c>
      <c r="V17" s="1" t="s">
        <v>156</v>
      </c>
      <c r="W17" s="1" t="s">
        <v>157</v>
      </c>
      <c r="X17" s="1" t="s">
        <v>158</v>
      </c>
      <c r="Y17" s="15">
        <v>90</v>
      </c>
      <c r="Z17" s="15">
        <f t="shared" ref="Z17:Z80" si="1">Y17*AC17</f>
        <v>5310</v>
      </c>
      <c r="AA17" s="15">
        <v>36</v>
      </c>
      <c r="AB17" s="15">
        <f t="shared" ref="AB17:AB80" si="2">AA17*AC17</f>
        <v>2124</v>
      </c>
      <c r="AC17" s="8">
        <f t="shared" ref="AC17:AC49" si="3">SUM(AE17:AX17)</f>
        <v>59</v>
      </c>
      <c r="AD17" s="16" t="s">
        <v>18</v>
      </c>
      <c r="AE17" s="1">
        <v>59</v>
      </c>
    </row>
    <row r="18" spans="1:31" x14ac:dyDescent="0.2">
      <c r="A18" s="1" t="s">
        <v>138</v>
      </c>
      <c r="B18" s="1" t="s">
        <v>139</v>
      </c>
      <c r="C18" s="1" t="s">
        <v>140</v>
      </c>
      <c r="D18" s="1" t="s">
        <v>17</v>
      </c>
      <c r="E18" s="1" t="s">
        <v>159</v>
      </c>
      <c r="F18" s="1" t="s">
        <v>142</v>
      </c>
      <c r="G18" s="1" t="s">
        <v>143</v>
      </c>
      <c r="H18" s="1" t="s">
        <v>144</v>
      </c>
      <c r="I18" s="1" t="s">
        <v>149</v>
      </c>
      <c r="J18" s="1" t="s">
        <v>146</v>
      </c>
      <c r="K18" s="1" t="s">
        <v>143</v>
      </c>
      <c r="L18" s="1" t="s">
        <v>17</v>
      </c>
      <c r="M18" s="1" t="s">
        <v>17</v>
      </c>
      <c r="N18" s="1" t="s">
        <v>27</v>
      </c>
      <c r="O18" s="1" t="s">
        <v>150</v>
      </c>
      <c r="P18" s="1" t="s">
        <v>151</v>
      </c>
      <c r="Q18" s="1" t="s">
        <v>152</v>
      </c>
      <c r="R18" s="1" t="s">
        <v>153</v>
      </c>
      <c r="S18" s="1" t="s">
        <v>160</v>
      </c>
      <c r="T18" s="1" t="s">
        <v>161</v>
      </c>
      <c r="U18" s="1" t="str">
        <f t="shared" si="0"/>
        <v>X07291P3383</v>
      </c>
      <c r="V18" s="1" t="s">
        <v>162</v>
      </c>
      <c r="W18" s="1" t="s">
        <v>157</v>
      </c>
      <c r="X18" s="1" t="s">
        <v>163</v>
      </c>
      <c r="Y18" s="15">
        <v>90</v>
      </c>
      <c r="Z18" s="15">
        <f t="shared" si="1"/>
        <v>2790</v>
      </c>
      <c r="AA18" s="15">
        <v>36</v>
      </c>
      <c r="AB18" s="15">
        <f t="shared" si="2"/>
        <v>1116</v>
      </c>
      <c r="AC18" s="8">
        <f t="shared" si="3"/>
        <v>31</v>
      </c>
      <c r="AD18" s="16" t="s">
        <v>18</v>
      </c>
      <c r="AE18" s="1">
        <v>31</v>
      </c>
    </row>
    <row r="19" spans="1:31" x14ac:dyDescent="0.2">
      <c r="A19" s="1" t="s">
        <v>138</v>
      </c>
      <c r="B19" s="1" t="s">
        <v>139</v>
      </c>
      <c r="C19" s="1" t="s">
        <v>140</v>
      </c>
      <c r="D19" s="1" t="s">
        <v>17</v>
      </c>
      <c r="E19" s="1" t="s">
        <v>148</v>
      </c>
      <c r="F19" s="1" t="s">
        <v>142</v>
      </c>
      <c r="G19" s="1" t="s">
        <v>143</v>
      </c>
      <c r="H19" s="1" t="s">
        <v>144</v>
      </c>
      <c r="I19" s="1" t="s">
        <v>149</v>
      </c>
      <c r="J19" s="1" t="s">
        <v>146</v>
      </c>
      <c r="K19" s="1" t="s">
        <v>143</v>
      </c>
      <c r="L19" s="1" t="s">
        <v>17</v>
      </c>
      <c r="M19" s="1" t="s">
        <v>17</v>
      </c>
      <c r="N19" s="1" t="s">
        <v>27</v>
      </c>
      <c r="O19" s="1" t="s">
        <v>147</v>
      </c>
      <c r="P19" s="1" t="s">
        <v>151</v>
      </c>
      <c r="Q19" s="1" t="s">
        <v>152</v>
      </c>
      <c r="R19" s="1" t="s">
        <v>164</v>
      </c>
      <c r="S19" s="1" t="s">
        <v>165</v>
      </c>
      <c r="T19" s="1" t="s">
        <v>166</v>
      </c>
      <c r="U19" s="1" t="str">
        <f t="shared" si="0"/>
        <v>X07291P3894</v>
      </c>
      <c r="V19" s="1" t="s">
        <v>167</v>
      </c>
      <c r="W19" s="1" t="s">
        <v>168</v>
      </c>
      <c r="X19" s="1" t="s">
        <v>169</v>
      </c>
      <c r="Y19" s="15">
        <v>110</v>
      </c>
      <c r="Z19" s="15">
        <f t="shared" si="1"/>
        <v>8030</v>
      </c>
      <c r="AA19" s="15">
        <v>44</v>
      </c>
      <c r="AB19" s="15">
        <f t="shared" si="2"/>
        <v>3212</v>
      </c>
      <c r="AC19" s="8">
        <f t="shared" si="3"/>
        <v>73</v>
      </c>
      <c r="AD19" s="16" t="s">
        <v>18</v>
      </c>
      <c r="AE19" s="1">
        <v>73</v>
      </c>
    </row>
    <row r="20" spans="1:31" x14ac:dyDescent="0.2">
      <c r="A20" s="1" t="s">
        <v>138</v>
      </c>
      <c r="B20" s="1" t="s">
        <v>139</v>
      </c>
      <c r="C20" s="1" t="s">
        <v>170</v>
      </c>
      <c r="D20" s="1" t="s">
        <v>17</v>
      </c>
      <c r="E20" s="1" t="s">
        <v>148</v>
      </c>
      <c r="F20" s="1" t="s">
        <v>142</v>
      </c>
      <c r="G20" s="1" t="s">
        <v>143</v>
      </c>
      <c r="H20" s="1" t="s">
        <v>144</v>
      </c>
      <c r="I20" s="1" t="s">
        <v>145</v>
      </c>
      <c r="J20" s="1" t="s">
        <v>146</v>
      </c>
      <c r="K20" s="1" t="s">
        <v>143</v>
      </c>
      <c r="L20" s="1" t="s">
        <v>17</v>
      </c>
      <c r="M20" s="1" t="s">
        <v>17</v>
      </c>
      <c r="N20" s="1" t="s">
        <v>27</v>
      </c>
      <c r="O20" s="1" t="s">
        <v>172</v>
      </c>
      <c r="P20" s="1" t="s">
        <v>175</v>
      </c>
      <c r="Q20" s="1" t="s">
        <v>176</v>
      </c>
      <c r="R20" s="1" t="s">
        <v>177</v>
      </c>
      <c r="S20" s="1" t="s">
        <v>178</v>
      </c>
      <c r="T20" s="1" t="s">
        <v>179</v>
      </c>
      <c r="U20" s="1" t="str">
        <f t="shared" si="0"/>
        <v>X07651P3893</v>
      </c>
      <c r="V20" s="1" t="s">
        <v>180</v>
      </c>
      <c r="W20" s="1" t="s">
        <v>181</v>
      </c>
      <c r="X20" s="1" t="s">
        <v>182</v>
      </c>
      <c r="Y20" s="15">
        <v>140</v>
      </c>
      <c r="Z20" s="15">
        <f t="shared" si="1"/>
        <v>140</v>
      </c>
      <c r="AA20" s="15">
        <v>56</v>
      </c>
      <c r="AB20" s="15">
        <f t="shared" si="2"/>
        <v>56</v>
      </c>
      <c r="AC20" s="8">
        <f t="shared" si="3"/>
        <v>1</v>
      </c>
      <c r="AD20" s="16" t="s">
        <v>18</v>
      </c>
      <c r="AE20" s="1">
        <v>1</v>
      </c>
    </row>
    <row r="21" spans="1:31" x14ac:dyDescent="0.2">
      <c r="A21" s="1" t="s">
        <v>138</v>
      </c>
      <c r="B21" s="1" t="s">
        <v>139</v>
      </c>
      <c r="C21" s="1" t="s">
        <v>140</v>
      </c>
      <c r="D21" s="1" t="s">
        <v>17</v>
      </c>
      <c r="E21" s="1" t="s">
        <v>148</v>
      </c>
      <c r="F21" s="1" t="s">
        <v>142</v>
      </c>
      <c r="G21" s="1" t="s">
        <v>143</v>
      </c>
      <c r="H21" s="1" t="s">
        <v>144</v>
      </c>
      <c r="I21" s="1" t="s">
        <v>149</v>
      </c>
      <c r="J21" s="1" t="s">
        <v>146</v>
      </c>
      <c r="K21" s="1" t="s">
        <v>143</v>
      </c>
      <c r="L21" s="1" t="s">
        <v>17</v>
      </c>
      <c r="M21" s="1" t="s">
        <v>17</v>
      </c>
      <c r="N21" s="1" t="s">
        <v>27</v>
      </c>
      <c r="O21" s="1" t="s">
        <v>183</v>
      </c>
      <c r="P21" s="1" t="s">
        <v>184</v>
      </c>
      <c r="Q21" s="1" t="s">
        <v>185</v>
      </c>
      <c r="R21" s="1" t="s">
        <v>186</v>
      </c>
      <c r="S21" s="1" t="s">
        <v>187</v>
      </c>
      <c r="T21" s="1" t="s">
        <v>188</v>
      </c>
      <c r="U21" s="1" t="str">
        <f t="shared" si="0"/>
        <v>X07809P3889</v>
      </c>
      <c r="V21" s="1" t="s">
        <v>189</v>
      </c>
      <c r="W21" s="1" t="s">
        <v>190</v>
      </c>
      <c r="X21" s="1" t="s">
        <v>191</v>
      </c>
      <c r="Y21" s="15">
        <v>160</v>
      </c>
      <c r="Z21" s="15">
        <f t="shared" si="1"/>
        <v>160</v>
      </c>
      <c r="AA21" s="15">
        <v>64</v>
      </c>
      <c r="AB21" s="15">
        <f t="shared" si="2"/>
        <v>64</v>
      </c>
      <c r="AC21" s="8">
        <f t="shared" si="3"/>
        <v>1</v>
      </c>
      <c r="AD21" s="16" t="s">
        <v>18</v>
      </c>
      <c r="AE21" s="1">
        <v>1</v>
      </c>
    </row>
    <row r="22" spans="1:31" x14ac:dyDescent="0.2">
      <c r="A22" s="1" t="s">
        <v>138</v>
      </c>
      <c r="B22" s="1" t="s">
        <v>139</v>
      </c>
      <c r="C22" s="1" t="s">
        <v>140</v>
      </c>
      <c r="D22" s="1" t="s">
        <v>17</v>
      </c>
      <c r="E22" s="1" t="s">
        <v>159</v>
      </c>
      <c r="F22" s="1" t="s">
        <v>142</v>
      </c>
      <c r="G22" s="1" t="s">
        <v>143</v>
      </c>
      <c r="H22" s="1" t="s">
        <v>192</v>
      </c>
      <c r="I22" s="1" t="s">
        <v>193</v>
      </c>
      <c r="J22" s="1" t="s">
        <v>146</v>
      </c>
      <c r="K22" s="1" t="s">
        <v>143</v>
      </c>
      <c r="L22" s="1" t="s">
        <v>17</v>
      </c>
      <c r="M22" s="1" t="s">
        <v>17</v>
      </c>
      <c r="N22" s="1" t="s">
        <v>27</v>
      </c>
      <c r="O22" s="1" t="s">
        <v>194</v>
      </c>
      <c r="P22" s="1" t="s">
        <v>195</v>
      </c>
      <c r="Q22" s="1" t="s">
        <v>196</v>
      </c>
      <c r="R22" s="1" t="s">
        <v>197</v>
      </c>
      <c r="S22" s="1" t="s">
        <v>198</v>
      </c>
      <c r="T22" s="1" t="s">
        <v>199</v>
      </c>
      <c r="U22" s="1" t="str">
        <f t="shared" si="0"/>
        <v>X07820P3905</v>
      </c>
      <c r="V22" s="1" t="s">
        <v>200</v>
      </c>
      <c r="W22" s="1" t="s">
        <v>201</v>
      </c>
      <c r="X22" s="1" t="s">
        <v>202</v>
      </c>
      <c r="Y22" s="15">
        <v>300</v>
      </c>
      <c r="Z22" s="15">
        <f t="shared" si="1"/>
        <v>3000</v>
      </c>
      <c r="AA22" s="15">
        <v>120</v>
      </c>
      <c r="AB22" s="15">
        <f t="shared" si="2"/>
        <v>1200</v>
      </c>
      <c r="AC22" s="8">
        <f t="shared" si="3"/>
        <v>10</v>
      </c>
      <c r="AD22" s="16" t="s">
        <v>18</v>
      </c>
      <c r="AE22" s="1">
        <v>10</v>
      </c>
    </row>
    <row r="23" spans="1:31" x14ac:dyDescent="0.2">
      <c r="A23" s="1" t="s">
        <v>138</v>
      </c>
      <c r="B23" s="1" t="s">
        <v>139</v>
      </c>
      <c r="C23" s="1" t="s">
        <v>140</v>
      </c>
      <c r="D23" s="1" t="s">
        <v>17</v>
      </c>
      <c r="E23" s="1" t="s">
        <v>159</v>
      </c>
      <c r="F23" s="1" t="s">
        <v>142</v>
      </c>
      <c r="G23" s="1" t="s">
        <v>143</v>
      </c>
      <c r="H23" s="1" t="s">
        <v>144</v>
      </c>
      <c r="I23" s="1" t="s">
        <v>145</v>
      </c>
      <c r="J23" s="1" t="s">
        <v>146</v>
      </c>
      <c r="K23" s="1" t="s">
        <v>143</v>
      </c>
      <c r="L23" s="1" t="s">
        <v>17</v>
      </c>
      <c r="M23" s="1" t="s">
        <v>17</v>
      </c>
      <c r="N23" s="1" t="s">
        <v>27</v>
      </c>
      <c r="O23" s="1" t="s">
        <v>174</v>
      </c>
      <c r="P23" s="1" t="s">
        <v>203</v>
      </c>
      <c r="Q23" s="1" t="s">
        <v>204</v>
      </c>
      <c r="R23" s="1" t="s">
        <v>205</v>
      </c>
      <c r="S23" s="1" t="s">
        <v>206</v>
      </c>
      <c r="T23" s="1" t="s">
        <v>207</v>
      </c>
      <c r="U23" s="1" t="str">
        <f t="shared" si="0"/>
        <v>X07856P4061</v>
      </c>
      <c r="V23" s="1" t="s">
        <v>208</v>
      </c>
      <c r="W23" s="1" t="s">
        <v>209</v>
      </c>
      <c r="X23" s="1" t="s">
        <v>210</v>
      </c>
      <c r="Y23" s="15">
        <v>270</v>
      </c>
      <c r="Z23" s="15">
        <f t="shared" si="1"/>
        <v>4860</v>
      </c>
      <c r="AA23" s="15">
        <v>108</v>
      </c>
      <c r="AB23" s="15">
        <f t="shared" si="2"/>
        <v>1944</v>
      </c>
      <c r="AC23" s="8">
        <f t="shared" si="3"/>
        <v>18</v>
      </c>
      <c r="AD23" s="16" t="s">
        <v>18</v>
      </c>
      <c r="AE23" s="1">
        <v>18</v>
      </c>
    </row>
    <row r="24" spans="1:31" x14ac:dyDescent="0.2">
      <c r="A24" s="1" t="s">
        <v>138</v>
      </c>
      <c r="B24" s="1" t="s">
        <v>139</v>
      </c>
      <c r="C24" s="1" t="s">
        <v>140</v>
      </c>
      <c r="D24" s="1" t="s">
        <v>17</v>
      </c>
      <c r="E24" s="1" t="s">
        <v>159</v>
      </c>
      <c r="F24" s="1" t="s">
        <v>142</v>
      </c>
      <c r="G24" s="1" t="s">
        <v>143</v>
      </c>
      <c r="H24" s="1" t="s">
        <v>192</v>
      </c>
      <c r="I24" s="1" t="s">
        <v>193</v>
      </c>
      <c r="J24" s="1" t="s">
        <v>146</v>
      </c>
      <c r="K24" s="1" t="s">
        <v>143</v>
      </c>
      <c r="L24" s="1" t="s">
        <v>17</v>
      </c>
      <c r="M24" s="1" t="s">
        <v>17</v>
      </c>
      <c r="N24" s="1" t="s">
        <v>27</v>
      </c>
      <c r="O24" s="1" t="s">
        <v>211</v>
      </c>
      <c r="P24" s="1" t="s">
        <v>212</v>
      </c>
      <c r="Q24" s="1" t="s">
        <v>213</v>
      </c>
      <c r="R24" s="1" t="s">
        <v>214</v>
      </c>
      <c r="S24" s="1" t="s">
        <v>215</v>
      </c>
      <c r="T24" s="1" t="s">
        <v>216</v>
      </c>
      <c r="U24" s="1" t="str">
        <f t="shared" si="0"/>
        <v>X07969P4048</v>
      </c>
      <c r="V24" s="1" t="s">
        <v>217</v>
      </c>
      <c r="W24" s="1" t="s">
        <v>218</v>
      </c>
      <c r="X24" s="1" t="s">
        <v>219</v>
      </c>
      <c r="Y24" s="15">
        <v>270</v>
      </c>
      <c r="Z24" s="15">
        <f t="shared" si="1"/>
        <v>1350</v>
      </c>
      <c r="AA24" s="15">
        <v>108</v>
      </c>
      <c r="AB24" s="15">
        <f t="shared" si="2"/>
        <v>540</v>
      </c>
      <c r="AC24" s="8">
        <f t="shared" si="3"/>
        <v>5</v>
      </c>
      <c r="AD24" s="16" t="s">
        <v>18</v>
      </c>
      <c r="AE24" s="1">
        <v>5</v>
      </c>
    </row>
    <row r="25" spans="1:31" x14ac:dyDescent="0.2">
      <c r="A25" s="1" t="s">
        <v>138</v>
      </c>
      <c r="B25" s="1" t="s">
        <v>139</v>
      </c>
      <c r="C25" s="1" t="s">
        <v>223</v>
      </c>
      <c r="D25" s="1" t="s">
        <v>17</v>
      </c>
      <c r="E25" s="1" t="s">
        <v>141</v>
      </c>
      <c r="F25" s="1" t="s">
        <v>142</v>
      </c>
      <c r="G25" s="1" t="s">
        <v>221</v>
      </c>
      <c r="H25" s="1" t="s">
        <v>144</v>
      </c>
      <c r="I25" s="1" t="s">
        <v>149</v>
      </c>
      <c r="J25" s="1" t="s">
        <v>222</v>
      </c>
      <c r="K25" s="1" t="s">
        <v>221</v>
      </c>
      <c r="L25" s="1" t="s">
        <v>17</v>
      </c>
      <c r="M25" s="1" t="s">
        <v>17</v>
      </c>
      <c r="N25" s="1" t="s">
        <v>27</v>
      </c>
      <c r="O25" s="1" t="s">
        <v>224</v>
      </c>
      <c r="P25" s="1" t="s">
        <v>225</v>
      </c>
      <c r="Q25" s="1" t="s">
        <v>226</v>
      </c>
      <c r="R25" s="1" t="s">
        <v>173</v>
      </c>
      <c r="S25" s="1" t="s">
        <v>227</v>
      </c>
      <c r="T25" s="1" t="s">
        <v>228</v>
      </c>
      <c r="U25" s="1" t="str">
        <f t="shared" si="0"/>
        <v>X07280P3188</v>
      </c>
      <c r="V25" s="1" t="s">
        <v>229</v>
      </c>
      <c r="W25" s="1" t="s">
        <v>230</v>
      </c>
      <c r="X25" s="1" t="s">
        <v>231</v>
      </c>
      <c r="Y25" s="15">
        <v>80</v>
      </c>
      <c r="Z25" s="15">
        <f t="shared" si="1"/>
        <v>320</v>
      </c>
      <c r="AA25" s="15">
        <v>32</v>
      </c>
      <c r="AB25" s="15">
        <f t="shared" si="2"/>
        <v>128</v>
      </c>
      <c r="AC25" s="8">
        <f t="shared" si="3"/>
        <v>4</v>
      </c>
      <c r="AD25" s="16" t="s">
        <v>18</v>
      </c>
      <c r="AE25" s="1">
        <v>4</v>
      </c>
    </row>
    <row r="26" spans="1:31" x14ac:dyDescent="0.2">
      <c r="A26" s="1" t="s">
        <v>138</v>
      </c>
      <c r="B26" s="1" t="s">
        <v>139</v>
      </c>
      <c r="C26" s="1" t="s">
        <v>220</v>
      </c>
      <c r="D26" s="1" t="s">
        <v>17</v>
      </c>
      <c r="E26" s="1" t="s">
        <v>171</v>
      </c>
      <c r="F26" s="1" t="s">
        <v>142</v>
      </c>
      <c r="G26" s="1" t="s">
        <v>221</v>
      </c>
      <c r="H26" s="1" t="s">
        <v>144</v>
      </c>
      <c r="I26" s="1" t="s">
        <v>149</v>
      </c>
      <c r="J26" s="1" t="s">
        <v>222</v>
      </c>
      <c r="K26" s="1" t="s">
        <v>221</v>
      </c>
      <c r="L26" s="1" t="s">
        <v>17</v>
      </c>
      <c r="M26" s="1" t="s">
        <v>17</v>
      </c>
      <c r="N26" s="1" t="s">
        <v>27</v>
      </c>
      <c r="O26" s="1" t="s">
        <v>232</v>
      </c>
      <c r="P26" s="1" t="s">
        <v>233</v>
      </c>
      <c r="Q26" s="1" t="s">
        <v>234</v>
      </c>
      <c r="R26" s="1" t="s">
        <v>235</v>
      </c>
      <c r="S26" s="1" t="s">
        <v>178</v>
      </c>
      <c r="T26" s="1" t="s">
        <v>179</v>
      </c>
      <c r="U26" s="1" t="str">
        <f t="shared" si="0"/>
        <v>X07511P3477</v>
      </c>
      <c r="V26" s="1" t="s">
        <v>236</v>
      </c>
      <c r="W26" s="1" t="s">
        <v>237</v>
      </c>
      <c r="X26" s="1" t="s">
        <v>238</v>
      </c>
      <c r="Y26" s="15">
        <v>100</v>
      </c>
      <c r="Z26" s="15">
        <f t="shared" si="1"/>
        <v>300</v>
      </c>
      <c r="AA26" s="15">
        <v>40</v>
      </c>
      <c r="AB26" s="15">
        <f t="shared" si="2"/>
        <v>120</v>
      </c>
      <c r="AC26" s="8">
        <f t="shared" si="3"/>
        <v>3</v>
      </c>
      <c r="AD26" s="16" t="s">
        <v>18</v>
      </c>
      <c r="AE26" s="1">
        <v>3</v>
      </c>
    </row>
    <row r="27" spans="1:31" x14ac:dyDescent="0.2">
      <c r="A27" s="1" t="s">
        <v>138</v>
      </c>
      <c r="B27" s="1" t="s">
        <v>139</v>
      </c>
      <c r="C27" s="1" t="s">
        <v>239</v>
      </c>
      <c r="D27" s="1" t="s">
        <v>17</v>
      </c>
      <c r="E27" s="1" t="s">
        <v>148</v>
      </c>
      <c r="F27" s="1" t="s">
        <v>142</v>
      </c>
      <c r="G27" s="1" t="s">
        <v>221</v>
      </c>
      <c r="H27" s="1" t="s">
        <v>144</v>
      </c>
      <c r="I27" s="1" t="s">
        <v>149</v>
      </c>
      <c r="J27" s="1" t="s">
        <v>222</v>
      </c>
      <c r="K27" s="1" t="s">
        <v>221</v>
      </c>
      <c r="L27" s="1" t="s">
        <v>17</v>
      </c>
      <c r="M27" s="1" t="s">
        <v>17</v>
      </c>
      <c r="N27" s="1" t="s">
        <v>27</v>
      </c>
      <c r="O27" s="1" t="s">
        <v>240</v>
      </c>
      <c r="P27" s="1" t="s">
        <v>241</v>
      </c>
      <c r="Q27" s="1" t="s">
        <v>242</v>
      </c>
      <c r="R27" s="1" t="s">
        <v>153</v>
      </c>
      <c r="S27" s="1" t="s">
        <v>154</v>
      </c>
      <c r="T27" s="1" t="s">
        <v>155</v>
      </c>
      <c r="U27" s="1" t="str">
        <f t="shared" si="0"/>
        <v>X07804P3383</v>
      </c>
      <c r="V27" s="1" t="s">
        <v>243</v>
      </c>
      <c r="W27" s="1" t="s">
        <v>244</v>
      </c>
      <c r="X27" s="1" t="s">
        <v>245</v>
      </c>
      <c r="Y27" s="15">
        <v>60</v>
      </c>
      <c r="Z27" s="15">
        <f t="shared" si="1"/>
        <v>1680</v>
      </c>
      <c r="AA27" s="15">
        <v>24</v>
      </c>
      <c r="AB27" s="15">
        <f t="shared" si="2"/>
        <v>672</v>
      </c>
      <c r="AC27" s="8">
        <f t="shared" si="3"/>
        <v>28</v>
      </c>
      <c r="AD27" s="16" t="s">
        <v>18</v>
      </c>
      <c r="AE27" s="1">
        <v>28</v>
      </c>
    </row>
    <row r="28" spans="1:31" x14ac:dyDescent="0.2">
      <c r="A28" s="1" t="s">
        <v>138</v>
      </c>
      <c r="B28" s="1" t="s">
        <v>139</v>
      </c>
      <c r="C28" s="1" t="s">
        <v>239</v>
      </c>
      <c r="D28" s="1" t="s">
        <v>17</v>
      </c>
      <c r="E28" s="1" t="s">
        <v>159</v>
      </c>
      <c r="F28" s="1" t="s">
        <v>142</v>
      </c>
      <c r="G28" s="1" t="s">
        <v>221</v>
      </c>
      <c r="H28" s="1" t="s">
        <v>144</v>
      </c>
      <c r="I28" s="1" t="s">
        <v>149</v>
      </c>
      <c r="J28" s="1" t="s">
        <v>222</v>
      </c>
      <c r="K28" s="1" t="s">
        <v>221</v>
      </c>
      <c r="L28" s="1" t="s">
        <v>17</v>
      </c>
      <c r="M28" s="1" t="s">
        <v>17</v>
      </c>
      <c r="N28" s="1" t="s">
        <v>27</v>
      </c>
      <c r="O28" s="1" t="s">
        <v>240</v>
      </c>
      <c r="P28" s="1" t="s">
        <v>241</v>
      </c>
      <c r="Q28" s="1" t="s">
        <v>242</v>
      </c>
      <c r="R28" s="1" t="s">
        <v>153</v>
      </c>
      <c r="S28" s="1" t="s">
        <v>160</v>
      </c>
      <c r="T28" s="1" t="s">
        <v>161</v>
      </c>
      <c r="U28" s="1" t="str">
        <f t="shared" si="0"/>
        <v>X07804P3383</v>
      </c>
      <c r="V28" s="1" t="s">
        <v>246</v>
      </c>
      <c r="W28" s="1" t="s">
        <v>244</v>
      </c>
      <c r="X28" s="1" t="s">
        <v>247</v>
      </c>
      <c r="Y28" s="15">
        <v>60</v>
      </c>
      <c r="Z28" s="15">
        <f t="shared" si="1"/>
        <v>960</v>
      </c>
      <c r="AA28" s="15">
        <v>24</v>
      </c>
      <c r="AB28" s="15">
        <f t="shared" si="2"/>
        <v>384</v>
      </c>
      <c r="AC28" s="8">
        <f t="shared" si="3"/>
        <v>16</v>
      </c>
      <c r="AD28" s="16" t="s">
        <v>18</v>
      </c>
      <c r="AE28" s="1">
        <v>16</v>
      </c>
    </row>
    <row r="29" spans="1:31" x14ac:dyDescent="0.2">
      <c r="A29" s="1" t="s">
        <v>138</v>
      </c>
      <c r="B29" s="1" t="s">
        <v>139</v>
      </c>
      <c r="C29" s="1" t="s">
        <v>239</v>
      </c>
      <c r="D29" s="1" t="s">
        <v>17</v>
      </c>
      <c r="E29" s="1" t="s">
        <v>148</v>
      </c>
      <c r="F29" s="1" t="s">
        <v>142</v>
      </c>
      <c r="G29" s="1" t="s">
        <v>221</v>
      </c>
      <c r="H29" s="1" t="s">
        <v>144</v>
      </c>
      <c r="I29" s="1" t="s">
        <v>149</v>
      </c>
      <c r="J29" s="1" t="s">
        <v>222</v>
      </c>
      <c r="K29" s="1" t="s">
        <v>221</v>
      </c>
      <c r="L29" s="1" t="s">
        <v>17</v>
      </c>
      <c r="M29" s="1" t="s">
        <v>17</v>
      </c>
      <c r="N29" s="1" t="s">
        <v>27</v>
      </c>
      <c r="O29" s="1" t="s">
        <v>147</v>
      </c>
      <c r="P29" s="1" t="s">
        <v>241</v>
      </c>
      <c r="Q29" s="1" t="s">
        <v>242</v>
      </c>
      <c r="R29" s="1" t="s">
        <v>164</v>
      </c>
      <c r="S29" s="1" t="s">
        <v>165</v>
      </c>
      <c r="T29" s="1" t="s">
        <v>166</v>
      </c>
      <c r="U29" s="1" t="str">
        <f t="shared" si="0"/>
        <v>X07804P3894</v>
      </c>
      <c r="V29" s="1" t="s">
        <v>248</v>
      </c>
      <c r="W29" s="1" t="s">
        <v>249</v>
      </c>
      <c r="X29" s="1" t="s">
        <v>250</v>
      </c>
      <c r="Y29" s="15">
        <v>80</v>
      </c>
      <c r="Z29" s="15">
        <f t="shared" si="1"/>
        <v>3680</v>
      </c>
      <c r="AA29" s="15">
        <v>32</v>
      </c>
      <c r="AB29" s="15">
        <f t="shared" si="2"/>
        <v>1472</v>
      </c>
      <c r="AC29" s="8">
        <f t="shared" si="3"/>
        <v>46</v>
      </c>
      <c r="AD29" s="16" t="s">
        <v>18</v>
      </c>
      <c r="AE29" s="1">
        <v>46</v>
      </c>
    </row>
    <row r="30" spans="1:31" x14ac:dyDescent="0.2">
      <c r="A30" s="1" t="s">
        <v>138</v>
      </c>
      <c r="B30" s="1" t="s">
        <v>139</v>
      </c>
      <c r="C30" s="1" t="s">
        <v>140</v>
      </c>
      <c r="D30" s="1" t="s">
        <v>17</v>
      </c>
      <c r="E30" s="1" t="s">
        <v>148</v>
      </c>
      <c r="F30" s="1" t="s">
        <v>142</v>
      </c>
      <c r="G30" s="1" t="s">
        <v>221</v>
      </c>
      <c r="H30" s="1" t="s">
        <v>144</v>
      </c>
      <c r="I30" s="1" t="s">
        <v>149</v>
      </c>
      <c r="J30" s="1" t="s">
        <v>222</v>
      </c>
      <c r="K30" s="1" t="s">
        <v>221</v>
      </c>
      <c r="L30" s="1" t="s">
        <v>17</v>
      </c>
      <c r="M30" s="1" t="s">
        <v>17</v>
      </c>
      <c r="N30" s="1" t="s">
        <v>27</v>
      </c>
      <c r="O30" s="1" t="s">
        <v>251</v>
      </c>
      <c r="P30" s="1" t="s">
        <v>252</v>
      </c>
      <c r="Q30" s="1" t="s">
        <v>253</v>
      </c>
      <c r="R30" s="1" t="s">
        <v>254</v>
      </c>
      <c r="S30" s="1" t="s">
        <v>178</v>
      </c>
      <c r="T30" s="1" t="s">
        <v>179</v>
      </c>
      <c r="U30" s="1" t="str">
        <f t="shared" si="0"/>
        <v>X07811P3902</v>
      </c>
      <c r="V30" s="1" t="s">
        <v>255</v>
      </c>
      <c r="W30" s="1" t="s">
        <v>256</v>
      </c>
      <c r="X30" s="1" t="s">
        <v>257</v>
      </c>
      <c r="Y30" s="15">
        <v>90</v>
      </c>
      <c r="Z30" s="15">
        <f t="shared" si="1"/>
        <v>90</v>
      </c>
      <c r="AA30" s="15">
        <v>36</v>
      </c>
      <c r="AB30" s="15">
        <f t="shared" si="2"/>
        <v>36</v>
      </c>
      <c r="AC30" s="8">
        <f t="shared" si="3"/>
        <v>1</v>
      </c>
      <c r="AD30" s="16" t="s">
        <v>18</v>
      </c>
      <c r="AE30" s="1">
        <v>1</v>
      </c>
    </row>
    <row r="31" spans="1:31" x14ac:dyDescent="0.2">
      <c r="A31" s="1" t="s">
        <v>138</v>
      </c>
      <c r="B31" s="1" t="s">
        <v>139</v>
      </c>
      <c r="C31" s="1" t="s">
        <v>220</v>
      </c>
      <c r="D31" s="1" t="s">
        <v>17</v>
      </c>
      <c r="E31" s="1" t="s">
        <v>171</v>
      </c>
      <c r="F31" s="1" t="s">
        <v>142</v>
      </c>
      <c r="G31" s="1" t="s">
        <v>259</v>
      </c>
      <c r="H31" s="1" t="s">
        <v>260</v>
      </c>
      <c r="I31" s="1" t="s">
        <v>261</v>
      </c>
      <c r="J31" s="1" t="s">
        <v>262</v>
      </c>
      <c r="K31" s="1" t="s">
        <v>259</v>
      </c>
      <c r="L31" s="1" t="s">
        <v>17</v>
      </c>
      <c r="M31" s="1" t="s">
        <v>17</v>
      </c>
      <c r="N31" s="1" t="s">
        <v>27</v>
      </c>
      <c r="O31" s="1" t="s">
        <v>263</v>
      </c>
      <c r="P31" s="1" t="s">
        <v>264</v>
      </c>
      <c r="Q31" s="1" t="s">
        <v>265</v>
      </c>
      <c r="R31" s="1" t="s">
        <v>266</v>
      </c>
      <c r="S31" s="1" t="s">
        <v>178</v>
      </c>
      <c r="T31" s="1" t="s">
        <v>179</v>
      </c>
      <c r="U31" s="1" t="str">
        <f t="shared" si="0"/>
        <v>X07423P3590</v>
      </c>
      <c r="V31" s="1" t="s">
        <v>267</v>
      </c>
      <c r="W31" s="1" t="s">
        <v>268</v>
      </c>
      <c r="X31" s="1" t="s">
        <v>269</v>
      </c>
      <c r="Y31" s="15">
        <v>200</v>
      </c>
      <c r="Z31" s="15">
        <f t="shared" si="1"/>
        <v>200</v>
      </c>
      <c r="AA31" s="15">
        <v>80</v>
      </c>
      <c r="AB31" s="15">
        <f t="shared" si="2"/>
        <v>80</v>
      </c>
      <c r="AC31" s="8">
        <f t="shared" si="3"/>
        <v>1</v>
      </c>
      <c r="AD31" s="16" t="s">
        <v>18</v>
      </c>
      <c r="AE31" s="1">
        <v>1</v>
      </c>
    </row>
    <row r="32" spans="1:31" x14ac:dyDescent="0.2">
      <c r="A32" s="1" t="s">
        <v>138</v>
      </c>
      <c r="B32" s="1" t="s">
        <v>139</v>
      </c>
      <c r="C32" s="1" t="s">
        <v>270</v>
      </c>
      <c r="D32" s="1" t="s">
        <v>17</v>
      </c>
      <c r="E32" s="1" t="s">
        <v>159</v>
      </c>
      <c r="F32" s="1" t="s">
        <v>142</v>
      </c>
      <c r="G32" s="1" t="s">
        <v>259</v>
      </c>
      <c r="H32" s="1" t="s">
        <v>144</v>
      </c>
      <c r="I32" s="1" t="s">
        <v>145</v>
      </c>
      <c r="J32" s="1" t="s">
        <v>262</v>
      </c>
      <c r="K32" s="1" t="s">
        <v>259</v>
      </c>
      <c r="L32" s="1" t="s">
        <v>17</v>
      </c>
      <c r="M32" s="1" t="s">
        <v>17</v>
      </c>
      <c r="N32" s="1" t="s">
        <v>27</v>
      </c>
      <c r="O32" s="1" t="s">
        <v>224</v>
      </c>
      <c r="P32" s="1" t="s">
        <v>271</v>
      </c>
      <c r="Q32" s="1" t="s">
        <v>272</v>
      </c>
      <c r="R32" s="1" t="s">
        <v>177</v>
      </c>
      <c r="S32" s="1" t="s">
        <v>273</v>
      </c>
      <c r="T32" s="1" t="s">
        <v>274</v>
      </c>
      <c r="U32" s="1" t="str">
        <f t="shared" si="0"/>
        <v>X07797P3893</v>
      </c>
      <c r="V32" s="1" t="s">
        <v>275</v>
      </c>
      <c r="W32" s="1" t="s">
        <v>276</v>
      </c>
      <c r="X32" s="1" t="s">
        <v>277</v>
      </c>
      <c r="Y32" s="15">
        <v>110</v>
      </c>
      <c r="Z32" s="15">
        <f t="shared" si="1"/>
        <v>110</v>
      </c>
      <c r="AA32" s="15">
        <v>44</v>
      </c>
      <c r="AB32" s="15">
        <f t="shared" si="2"/>
        <v>44</v>
      </c>
      <c r="AC32" s="8">
        <f t="shared" si="3"/>
        <v>1</v>
      </c>
      <c r="AD32" s="16" t="s">
        <v>18</v>
      </c>
      <c r="AE32" s="1">
        <v>1</v>
      </c>
    </row>
    <row r="33" spans="1:31" x14ac:dyDescent="0.2">
      <c r="A33" s="1" t="s">
        <v>138</v>
      </c>
      <c r="B33" s="1" t="s">
        <v>139</v>
      </c>
      <c r="C33" s="1" t="s">
        <v>140</v>
      </c>
      <c r="D33" s="1" t="s">
        <v>17</v>
      </c>
      <c r="E33" s="1" t="s">
        <v>148</v>
      </c>
      <c r="F33" s="1" t="s">
        <v>142</v>
      </c>
      <c r="G33" s="1" t="s">
        <v>259</v>
      </c>
      <c r="H33" s="1" t="s">
        <v>144</v>
      </c>
      <c r="I33" s="1" t="s">
        <v>149</v>
      </c>
      <c r="J33" s="1" t="s">
        <v>262</v>
      </c>
      <c r="K33" s="1" t="s">
        <v>259</v>
      </c>
      <c r="L33" s="1" t="s">
        <v>17</v>
      </c>
      <c r="M33" s="1" t="s">
        <v>17</v>
      </c>
      <c r="N33" s="1" t="s">
        <v>27</v>
      </c>
      <c r="O33" s="1" t="s">
        <v>183</v>
      </c>
      <c r="P33" s="1" t="s">
        <v>278</v>
      </c>
      <c r="Q33" s="1" t="s">
        <v>279</v>
      </c>
      <c r="R33" s="1" t="s">
        <v>186</v>
      </c>
      <c r="S33" s="1" t="s">
        <v>187</v>
      </c>
      <c r="T33" s="1" t="s">
        <v>188</v>
      </c>
      <c r="U33" s="1" t="str">
        <f t="shared" si="0"/>
        <v>X07813P3889</v>
      </c>
      <c r="V33" s="1" t="s">
        <v>280</v>
      </c>
      <c r="W33" s="1" t="s">
        <v>281</v>
      </c>
      <c r="X33" s="1" t="s">
        <v>282</v>
      </c>
      <c r="Y33" s="15">
        <v>130</v>
      </c>
      <c r="Z33" s="15">
        <f t="shared" si="1"/>
        <v>130</v>
      </c>
      <c r="AA33" s="15">
        <v>52</v>
      </c>
      <c r="AB33" s="15">
        <f t="shared" si="2"/>
        <v>52</v>
      </c>
      <c r="AC33" s="8">
        <f t="shared" si="3"/>
        <v>1</v>
      </c>
      <c r="AD33" s="16" t="s">
        <v>18</v>
      </c>
      <c r="AE33" s="1">
        <v>1</v>
      </c>
    </row>
    <row r="34" spans="1:31" x14ac:dyDescent="0.2">
      <c r="A34" s="1" t="s">
        <v>138</v>
      </c>
      <c r="B34" s="1" t="s">
        <v>139</v>
      </c>
      <c r="C34" s="1" t="s">
        <v>140</v>
      </c>
      <c r="D34" s="1" t="s">
        <v>17</v>
      </c>
      <c r="E34" s="1" t="s">
        <v>159</v>
      </c>
      <c r="F34" s="1" t="s">
        <v>142</v>
      </c>
      <c r="G34" s="1" t="s">
        <v>259</v>
      </c>
      <c r="H34" s="1" t="s">
        <v>144</v>
      </c>
      <c r="I34" s="1" t="s">
        <v>149</v>
      </c>
      <c r="J34" s="1" t="s">
        <v>262</v>
      </c>
      <c r="K34" s="1" t="s">
        <v>259</v>
      </c>
      <c r="L34" s="1" t="s">
        <v>17</v>
      </c>
      <c r="M34" s="1" t="s">
        <v>17</v>
      </c>
      <c r="N34" s="1" t="s">
        <v>27</v>
      </c>
      <c r="O34" s="1" t="s">
        <v>251</v>
      </c>
      <c r="P34" s="1" t="s">
        <v>283</v>
      </c>
      <c r="Q34" s="1" t="s">
        <v>284</v>
      </c>
      <c r="R34" s="1" t="s">
        <v>186</v>
      </c>
      <c r="S34" s="1" t="s">
        <v>285</v>
      </c>
      <c r="T34" s="1" t="s">
        <v>286</v>
      </c>
      <c r="U34" s="1" t="str">
        <f t="shared" si="0"/>
        <v>X07814P3889</v>
      </c>
      <c r="V34" s="1" t="s">
        <v>287</v>
      </c>
      <c r="W34" s="1" t="s">
        <v>288</v>
      </c>
      <c r="X34" s="1" t="s">
        <v>289</v>
      </c>
      <c r="Y34" s="15">
        <v>110</v>
      </c>
      <c r="Z34" s="15">
        <f t="shared" si="1"/>
        <v>1100</v>
      </c>
      <c r="AA34" s="15">
        <v>44</v>
      </c>
      <c r="AB34" s="15">
        <f t="shared" si="2"/>
        <v>440</v>
      </c>
      <c r="AC34" s="8">
        <f t="shared" si="3"/>
        <v>10</v>
      </c>
      <c r="AD34" s="16" t="s">
        <v>18</v>
      </c>
      <c r="AE34" s="1">
        <v>10</v>
      </c>
    </row>
    <row r="35" spans="1:31" x14ac:dyDescent="0.2">
      <c r="A35" s="1" t="s">
        <v>138</v>
      </c>
      <c r="B35" s="1" t="s">
        <v>139</v>
      </c>
      <c r="C35" s="1" t="s">
        <v>140</v>
      </c>
      <c r="D35" s="1" t="s">
        <v>17</v>
      </c>
      <c r="E35" s="1" t="s">
        <v>148</v>
      </c>
      <c r="F35" s="1" t="s">
        <v>142</v>
      </c>
      <c r="G35" s="1" t="s">
        <v>259</v>
      </c>
      <c r="H35" s="1" t="s">
        <v>144</v>
      </c>
      <c r="I35" s="1" t="s">
        <v>149</v>
      </c>
      <c r="J35" s="1" t="s">
        <v>262</v>
      </c>
      <c r="K35" s="1" t="s">
        <v>259</v>
      </c>
      <c r="L35" s="1" t="s">
        <v>17</v>
      </c>
      <c r="M35" s="1" t="s">
        <v>17</v>
      </c>
      <c r="N35" s="1" t="s">
        <v>27</v>
      </c>
      <c r="O35" s="1" t="s">
        <v>251</v>
      </c>
      <c r="P35" s="1" t="s">
        <v>283</v>
      </c>
      <c r="Q35" s="1" t="s">
        <v>284</v>
      </c>
      <c r="R35" s="1" t="s">
        <v>254</v>
      </c>
      <c r="S35" s="1" t="s">
        <v>178</v>
      </c>
      <c r="T35" s="1" t="s">
        <v>179</v>
      </c>
      <c r="U35" s="1" t="str">
        <f t="shared" si="0"/>
        <v>X07814P3902</v>
      </c>
      <c r="V35" s="1" t="s">
        <v>290</v>
      </c>
      <c r="W35" s="1" t="s">
        <v>291</v>
      </c>
      <c r="X35" s="1" t="s">
        <v>292</v>
      </c>
      <c r="Y35" s="15">
        <v>110</v>
      </c>
      <c r="Z35" s="15">
        <f t="shared" si="1"/>
        <v>220</v>
      </c>
      <c r="AA35" s="15">
        <v>44</v>
      </c>
      <c r="AB35" s="15">
        <f t="shared" si="2"/>
        <v>88</v>
      </c>
      <c r="AC35" s="8">
        <f t="shared" si="3"/>
        <v>2</v>
      </c>
      <c r="AD35" s="16" t="s">
        <v>18</v>
      </c>
      <c r="AE35" s="1">
        <v>2</v>
      </c>
    </row>
    <row r="36" spans="1:31" x14ac:dyDescent="0.2">
      <c r="A36" s="1" t="s">
        <v>138</v>
      </c>
      <c r="B36" s="1" t="s">
        <v>139</v>
      </c>
      <c r="C36" s="1" t="s">
        <v>140</v>
      </c>
      <c r="D36" s="1" t="s">
        <v>17</v>
      </c>
      <c r="E36" s="1" t="s">
        <v>148</v>
      </c>
      <c r="F36" s="1" t="s">
        <v>142</v>
      </c>
      <c r="G36" s="1" t="s">
        <v>259</v>
      </c>
      <c r="H36" s="1" t="s">
        <v>144</v>
      </c>
      <c r="I36" s="1" t="s">
        <v>149</v>
      </c>
      <c r="J36" s="1" t="s">
        <v>262</v>
      </c>
      <c r="K36" s="1" t="s">
        <v>259</v>
      </c>
      <c r="L36" s="1" t="s">
        <v>17</v>
      </c>
      <c r="M36" s="1" t="s">
        <v>17</v>
      </c>
      <c r="N36" s="1" t="s">
        <v>27</v>
      </c>
      <c r="O36" s="1" t="s">
        <v>147</v>
      </c>
      <c r="P36" s="1" t="s">
        <v>293</v>
      </c>
      <c r="Q36" s="1" t="s">
        <v>294</v>
      </c>
      <c r="R36" s="1" t="s">
        <v>295</v>
      </c>
      <c r="S36" s="1" t="s">
        <v>296</v>
      </c>
      <c r="T36" s="1" t="s">
        <v>297</v>
      </c>
      <c r="U36" s="1" t="str">
        <f t="shared" si="0"/>
        <v>X07819P3890</v>
      </c>
      <c r="V36" s="1" t="s">
        <v>298</v>
      </c>
      <c r="W36" s="1" t="s">
        <v>299</v>
      </c>
      <c r="X36" s="1" t="s">
        <v>300</v>
      </c>
      <c r="Y36" s="15">
        <v>130</v>
      </c>
      <c r="Z36" s="15">
        <f t="shared" si="1"/>
        <v>2470</v>
      </c>
      <c r="AA36" s="15">
        <v>52</v>
      </c>
      <c r="AB36" s="15">
        <f t="shared" si="2"/>
        <v>988</v>
      </c>
      <c r="AC36" s="8">
        <f t="shared" si="3"/>
        <v>19</v>
      </c>
      <c r="AD36" s="16" t="s">
        <v>18</v>
      </c>
      <c r="AE36" s="1">
        <v>19</v>
      </c>
    </row>
    <row r="37" spans="1:31" x14ac:dyDescent="0.2">
      <c r="A37" s="1" t="s">
        <v>138</v>
      </c>
      <c r="B37" s="1" t="s">
        <v>139</v>
      </c>
      <c r="C37" s="1" t="s">
        <v>239</v>
      </c>
      <c r="D37" s="1" t="s">
        <v>17</v>
      </c>
      <c r="E37" s="1" t="s">
        <v>171</v>
      </c>
      <c r="F37" s="1" t="s">
        <v>142</v>
      </c>
      <c r="G37" s="1" t="s">
        <v>301</v>
      </c>
      <c r="H37" s="1" t="s">
        <v>144</v>
      </c>
      <c r="I37" s="1" t="s">
        <v>149</v>
      </c>
      <c r="J37" s="1" t="s">
        <v>302</v>
      </c>
      <c r="K37" s="1" t="s">
        <v>301</v>
      </c>
      <c r="L37" s="1" t="s">
        <v>17</v>
      </c>
      <c r="M37" s="1" t="s">
        <v>17</v>
      </c>
      <c r="N37" s="1" t="s">
        <v>27</v>
      </c>
      <c r="O37" s="1" t="s">
        <v>240</v>
      </c>
      <c r="P37" s="1" t="s">
        <v>303</v>
      </c>
      <c r="Q37" s="1" t="s">
        <v>304</v>
      </c>
      <c r="R37" s="1" t="s">
        <v>153</v>
      </c>
      <c r="S37" s="1" t="s">
        <v>305</v>
      </c>
      <c r="T37" s="1" t="s">
        <v>306</v>
      </c>
      <c r="U37" s="1" t="str">
        <f t="shared" si="0"/>
        <v>X07507P3383</v>
      </c>
      <c r="V37" s="1" t="s">
        <v>307</v>
      </c>
      <c r="W37" s="1" t="s">
        <v>308</v>
      </c>
      <c r="X37" s="1" t="s">
        <v>309</v>
      </c>
      <c r="Y37" s="15">
        <v>50</v>
      </c>
      <c r="Z37" s="15">
        <f t="shared" si="1"/>
        <v>950</v>
      </c>
      <c r="AA37" s="15">
        <v>20</v>
      </c>
      <c r="AB37" s="15">
        <f t="shared" si="2"/>
        <v>380</v>
      </c>
      <c r="AC37" s="8">
        <f t="shared" si="3"/>
        <v>19</v>
      </c>
      <c r="AD37" s="16" t="s">
        <v>18</v>
      </c>
      <c r="AE37" s="1">
        <v>19</v>
      </c>
    </row>
    <row r="38" spans="1:31" x14ac:dyDescent="0.2">
      <c r="A38" s="1" t="s">
        <v>314</v>
      </c>
      <c r="B38" s="1" t="s">
        <v>315</v>
      </c>
      <c r="C38" s="1" t="s">
        <v>140</v>
      </c>
      <c r="D38" s="1" t="s">
        <v>17</v>
      </c>
      <c r="E38" s="1" t="s">
        <v>159</v>
      </c>
      <c r="F38" s="1" t="s">
        <v>142</v>
      </c>
      <c r="G38" s="1" t="s">
        <v>143</v>
      </c>
      <c r="H38" s="1" t="s">
        <v>144</v>
      </c>
      <c r="I38" s="1" t="s">
        <v>149</v>
      </c>
      <c r="J38" s="1" t="s">
        <v>146</v>
      </c>
      <c r="K38" s="1" t="s">
        <v>143</v>
      </c>
      <c r="L38" s="1" t="s">
        <v>17</v>
      </c>
      <c r="M38" s="1" t="s">
        <v>17</v>
      </c>
      <c r="N38" s="1" t="s">
        <v>318</v>
      </c>
      <c r="O38" s="1" t="s">
        <v>321</v>
      </c>
      <c r="P38" s="1" t="s">
        <v>322</v>
      </c>
      <c r="Q38" s="1" t="s">
        <v>323</v>
      </c>
      <c r="R38" s="1" t="s">
        <v>324</v>
      </c>
      <c r="S38" s="1" t="s">
        <v>325</v>
      </c>
      <c r="T38" s="1" t="s">
        <v>326</v>
      </c>
      <c r="U38" s="1" t="str">
        <f t="shared" si="0"/>
        <v>X07946P3895</v>
      </c>
      <c r="V38" s="1" t="s">
        <v>327</v>
      </c>
      <c r="W38" s="1" t="s">
        <v>328</v>
      </c>
      <c r="X38" s="1" t="s">
        <v>329</v>
      </c>
      <c r="Y38" s="15">
        <v>280</v>
      </c>
      <c r="Z38" s="15">
        <f t="shared" si="1"/>
        <v>1400</v>
      </c>
      <c r="AA38" s="15">
        <v>112</v>
      </c>
      <c r="AB38" s="15">
        <f t="shared" si="2"/>
        <v>560</v>
      </c>
      <c r="AC38" s="8">
        <f t="shared" si="3"/>
        <v>5</v>
      </c>
      <c r="AD38" s="16" t="s">
        <v>18</v>
      </c>
      <c r="AE38" s="1">
        <v>5</v>
      </c>
    </row>
    <row r="39" spans="1:31" x14ac:dyDescent="0.2">
      <c r="A39" s="1" t="s">
        <v>314</v>
      </c>
      <c r="B39" s="1" t="s">
        <v>315</v>
      </c>
      <c r="C39" s="1" t="s">
        <v>239</v>
      </c>
      <c r="D39" s="1" t="s">
        <v>17</v>
      </c>
      <c r="E39" s="1" t="s">
        <v>148</v>
      </c>
      <c r="F39" s="1" t="s">
        <v>142</v>
      </c>
      <c r="G39" s="1" t="s">
        <v>330</v>
      </c>
      <c r="H39" s="1" t="s">
        <v>260</v>
      </c>
      <c r="I39" s="1" t="s">
        <v>193</v>
      </c>
      <c r="J39" s="1" t="s">
        <v>331</v>
      </c>
      <c r="K39" s="1" t="s">
        <v>330</v>
      </c>
      <c r="L39" s="1" t="s">
        <v>17</v>
      </c>
      <c r="M39" s="1" t="s">
        <v>17</v>
      </c>
      <c r="N39" s="1" t="s">
        <v>318</v>
      </c>
      <c r="O39" s="1" t="s">
        <v>332</v>
      </c>
      <c r="P39" s="1" t="s">
        <v>333</v>
      </c>
      <c r="Q39" s="1" t="s">
        <v>334</v>
      </c>
      <c r="R39" s="1" t="s">
        <v>335</v>
      </c>
      <c r="S39" s="1" t="s">
        <v>336</v>
      </c>
      <c r="T39" s="1" t="s">
        <v>337</v>
      </c>
      <c r="U39" s="1" t="str">
        <f t="shared" si="0"/>
        <v>X07636PR185</v>
      </c>
      <c r="V39" s="1" t="s">
        <v>338</v>
      </c>
      <c r="W39" s="1" t="s">
        <v>339</v>
      </c>
      <c r="X39" s="1" t="s">
        <v>340</v>
      </c>
      <c r="Y39" s="15">
        <v>340</v>
      </c>
      <c r="Z39" s="15">
        <f t="shared" si="1"/>
        <v>12580</v>
      </c>
      <c r="AA39" s="15">
        <v>136</v>
      </c>
      <c r="AB39" s="15">
        <f t="shared" si="2"/>
        <v>5032</v>
      </c>
      <c r="AC39" s="8">
        <f t="shared" si="3"/>
        <v>37</v>
      </c>
      <c r="AD39" s="16" t="s">
        <v>18</v>
      </c>
      <c r="AE39" s="1">
        <v>37</v>
      </c>
    </row>
    <row r="40" spans="1:31" x14ac:dyDescent="0.2">
      <c r="A40" s="1" t="s">
        <v>314</v>
      </c>
      <c r="B40" s="1" t="s">
        <v>315</v>
      </c>
      <c r="C40" s="1" t="s">
        <v>270</v>
      </c>
      <c r="D40" s="1" t="s">
        <v>17</v>
      </c>
      <c r="E40" s="1" t="s">
        <v>159</v>
      </c>
      <c r="F40" s="1" t="s">
        <v>142</v>
      </c>
      <c r="G40" s="1" t="s">
        <v>330</v>
      </c>
      <c r="H40" s="1" t="s">
        <v>192</v>
      </c>
      <c r="I40" s="1" t="s">
        <v>193</v>
      </c>
      <c r="J40" s="1" t="s">
        <v>331</v>
      </c>
      <c r="K40" s="1" t="s">
        <v>330</v>
      </c>
      <c r="L40" s="1" t="s">
        <v>17</v>
      </c>
      <c r="M40" s="1" t="s">
        <v>17</v>
      </c>
      <c r="N40" s="1" t="s">
        <v>318</v>
      </c>
      <c r="O40" s="1" t="s">
        <v>341</v>
      </c>
      <c r="P40" s="1" t="s">
        <v>342</v>
      </c>
      <c r="Q40" s="1" t="s">
        <v>343</v>
      </c>
      <c r="R40" s="1" t="s">
        <v>344</v>
      </c>
      <c r="S40" s="1" t="s">
        <v>345</v>
      </c>
      <c r="T40" s="1" t="s">
        <v>346</v>
      </c>
      <c r="U40" s="1" t="str">
        <f t="shared" si="0"/>
        <v>X07936P1375</v>
      </c>
      <c r="V40" s="1" t="s">
        <v>347</v>
      </c>
      <c r="W40" s="1" t="s">
        <v>348</v>
      </c>
      <c r="X40" s="1" t="s">
        <v>349</v>
      </c>
      <c r="Y40" s="15">
        <v>280</v>
      </c>
      <c r="Z40" s="15">
        <f t="shared" si="1"/>
        <v>5880</v>
      </c>
      <c r="AA40" s="15">
        <v>112</v>
      </c>
      <c r="AB40" s="15">
        <f t="shared" si="2"/>
        <v>2352</v>
      </c>
      <c r="AC40" s="8">
        <f t="shared" si="3"/>
        <v>21</v>
      </c>
      <c r="AD40" s="16" t="s">
        <v>18</v>
      </c>
      <c r="AE40" s="1">
        <v>21</v>
      </c>
    </row>
    <row r="41" spans="1:31" x14ac:dyDescent="0.2">
      <c r="A41" s="1" t="s">
        <v>314</v>
      </c>
      <c r="B41" s="1" t="s">
        <v>315</v>
      </c>
      <c r="C41" s="1" t="s">
        <v>239</v>
      </c>
      <c r="D41" s="1" t="s">
        <v>17</v>
      </c>
      <c r="E41" s="1" t="s">
        <v>159</v>
      </c>
      <c r="F41" s="1" t="s">
        <v>142</v>
      </c>
      <c r="G41" s="1" t="s">
        <v>330</v>
      </c>
      <c r="H41" s="1" t="s">
        <v>144</v>
      </c>
      <c r="I41" s="1" t="s">
        <v>145</v>
      </c>
      <c r="J41" s="1" t="s">
        <v>331</v>
      </c>
      <c r="K41" s="1" t="s">
        <v>330</v>
      </c>
      <c r="L41" s="1" t="s">
        <v>17</v>
      </c>
      <c r="M41" s="1" t="s">
        <v>17</v>
      </c>
      <c r="N41" s="1" t="s">
        <v>318</v>
      </c>
      <c r="O41" s="1" t="s">
        <v>321</v>
      </c>
      <c r="P41" s="1" t="s">
        <v>350</v>
      </c>
      <c r="Q41" s="1" t="s">
        <v>351</v>
      </c>
      <c r="R41" s="1" t="s">
        <v>324</v>
      </c>
      <c r="S41" s="1" t="s">
        <v>352</v>
      </c>
      <c r="T41" s="1" t="s">
        <v>353</v>
      </c>
      <c r="U41" s="1" t="str">
        <f t="shared" si="0"/>
        <v>X07949P3895</v>
      </c>
      <c r="V41" s="1" t="s">
        <v>354</v>
      </c>
      <c r="W41" s="1" t="s">
        <v>355</v>
      </c>
      <c r="X41" s="1" t="s">
        <v>356</v>
      </c>
      <c r="Y41" s="15">
        <v>180</v>
      </c>
      <c r="Z41" s="15">
        <f t="shared" si="1"/>
        <v>1440</v>
      </c>
      <c r="AA41" s="15">
        <v>72</v>
      </c>
      <c r="AB41" s="15">
        <f t="shared" si="2"/>
        <v>576</v>
      </c>
      <c r="AC41" s="8">
        <f t="shared" si="3"/>
        <v>8</v>
      </c>
      <c r="AD41" s="16" t="s">
        <v>18</v>
      </c>
      <c r="AE41" s="1">
        <v>8</v>
      </c>
    </row>
    <row r="42" spans="1:31" x14ac:dyDescent="0.2">
      <c r="A42" s="1" t="s">
        <v>314</v>
      </c>
      <c r="B42" s="1" t="s">
        <v>315</v>
      </c>
      <c r="C42" s="1" t="s">
        <v>239</v>
      </c>
      <c r="D42" s="1" t="s">
        <v>17</v>
      </c>
      <c r="E42" s="1" t="s">
        <v>148</v>
      </c>
      <c r="F42" s="1" t="s">
        <v>142</v>
      </c>
      <c r="G42" s="1" t="s">
        <v>357</v>
      </c>
      <c r="H42" s="1" t="s">
        <v>260</v>
      </c>
      <c r="I42" s="1" t="s">
        <v>193</v>
      </c>
      <c r="J42" s="1" t="s">
        <v>358</v>
      </c>
      <c r="K42" s="1" t="s">
        <v>357</v>
      </c>
      <c r="L42" s="1" t="s">
        <v>17</v>
      </c>
      <c r="M42" s="1" t="s">
        <v>17</v>
      </c>
      <c r="N42" s="1" t="s">
        <v>318</v>
      </c>
      <c r="O42" s="1" t="s">
        <v>361</v>
      </c>
      <c r="P42" s="1" t="s">
        <v>362</v>
      </c>
      <c r="Q42" s="1" t="s">
        <v>363</v>
      </c>
      <c r="R42" s="1" t="s">
        <v>335</v>
      </c>
      <c r="S42" s="1" t="s">
        <v>336</v>
      </c>
      <c r="T42" s="1" t="s">
        <v>337</v>
      </c>
      <c r="U42" s="1" t="str">
        <f t="shared" si="0"/>
        <v>X07638PR185</v>
      </c>
      <c r="V42" s="1" t="s">
        <v>364</v>
      </c>
      <c r="W42" s="1" t="s">
        <v>365</v>
      </c>
      <c r="X42" s="1" t="s">
        <v>366</v>
      </c>
      <c r="Y42" s="15">
        <v>300</v>
      </c>
      <c r="Z42" s="15">
        <f t="shared" si="1"/>
        <v>300</v>
      </c>
      <c r="AA42" s="15">
        <v>120</v>
      </c>
      <c r="AB42" s="15">
        <f t="shared" si="2"/>
        <v>120</v>
      </c>
      <c r="AC42" s="8">
        <f t="shared" si="3"/>
        <v>1</v>
      </c>
      <c r="AD42" s="16" t="s">
        <v>18</v>
      </c>
      <c r="AE42" s="1">
        <v>1</v>
      </c>
    </row>
    <row r="43" spans="1:31" x14ac:dyDescent="0.2">
      <c r="A43" s="1" t="s">
        <v>314</v>
      </c>
      <c r="B43" s="1" t="s">
        <v>315</v>
      </c>
      <c r="C43" s="1" t="s">
        <v>367</v>
      </c>
      <c r="D43" s="1" t="s">
        <v>17</v>
      </c>
      <c r="E43" s="1" t="s">
        <v>159</v>
      </c>
      <c r="F43" s="1" t="s">
        <v>142</v>
      </c>
      <c r="G43" s="1" t="s">
        <v>357</v>
      </c>
      <c r="H43" s="1" t="s">
        <v>316</v>
      </c>
      <c r="I43" s="1" t="s">
        <v>317</v>
      </c>
      <c r="J43" s="1" t="s">
        <v>358</v>
      </c>
      <c r="K43" s="1" t="s">
        <v>357</v>
      </c>
      <c r="L43" s="1" t="s">
        <v>17</v>
      </c>
      <c r="M43" s="1" t="s">
        <v>17</v>
      </c>
      <c r="N43" s="1" t="s">
        <v>318</v>
      </c>
      <c r="O43" s="1" t="s">
        <v>368</v>
      </c>
      <c r="P43" s="1" t="s">
        <v>369</v>
      </c>
      <c r="Q43" s="1" t="s">
        <v>370</v>
      </c>
      <c r="R43" s="1" t="s">
        <v>371</v>
      </c>
      <c r="S43" s="1" t="s">
        <v>372</v>
      </c>
      <c r="T43" s="1" t="s">
        <v>373</v>
      </c>
      <c r="U43" s="1" t="str">
        <f t="shared" si="0"/>
        <v>X07943PS142</v>
      </c>
      <c r="V43" s="1" t="s">
        <v>374</v>
      </c>
      <c r="W43" s="1" t="s">
        <v>375</v>
      </c>
      <c r="X43" s="1" t="s">
        <v>376</v>
      </c>
      <c r="Y43" s="15">
        <v>320</v>
      </c>
      <c r="Z43" s="15">
        <f t="shared" si="1"/>
        <v>4800</v>
      </c>
      <c r="AA43" s="15">
        <v>128</v>
      </c>
      <c r="AB43" s="15">
        <f t="shared" si="2"/>
        <v>1920</v>
      </c>
      <c r="AC43" s="8">
        <f t="shared" si="3"/>
        <v>15</v>
      </c>
      <c r="AD43" s="16" t="s">
        <v>18</v>
      </c>
      <c r="AE43" s="1">
        <v>15</v>
      </c>
    </row>
    <row r="44" spans="1:31" x14ac:dyDescent="0.2">
      <c r="A44" s="1" t="s">
        <v>314</v>
      </c>
      <c r="B44" s="1" t="s">
        <v>315</v>
      </c>
      <c r="C44" s="1" t="s">
        <v>239</v>
      </c>
      <c r="D44" s="1" t="s">
        <v>17</v>
      </c>
      <c r="E44" s="1" t="s">
        <v>148</v>
      </c>
      <c r="F44" s="1" t="s">
        <v>142</v>
      </c>
      <c r="G44" s="1" t="s">
        <v>301</v>
      </c>
      <c r="H44" s="1" t="s">
        <v>144</v>
      </c>
      <c r="I44" s="1" t="s">
        <v>149</v>
      </c>
      <c r="J44" s="1" t="s">
        <v>302</v>
      </c>
      <c r="K44" s="1" t="s">
        <v>301</v>
      </c>
      <c r="L44" s="1" t="s">
        <v>17</v>
      </c>
      <c r="M44" s="1" t="s">
        <v>17</v>
      </c>
      <c r="N44" s="1" t="s">
        <v>318</v>
      </c>
      <c r="O44" s="1" t="s">
        <v>383</v>
      </c>
      <c r="P44" s="1" t="s">
        <v>384</v>
      </c>
      <c r="Q44" s="1" t="s">
        <v>385</v>
      </c>
      <c r="R44" s="1" t="s">
        <v>324</v>
      </c>
      <c r="S44" s="1" t="s">
        <v>386</v>
      </c>
      <c r="T44" s="1" t="s">
        <v>387</v>
      </c>
      <c r="U44" s="1" t="str">
        <f t="shared" si="0"/>
        <v>X07655P3895</v>
      </c>
      <c r="V44" s="1" t="s">
        <v>388</v>
      </c>
      <c r="W44" s="1" t="s">
        <v>389</v>
      </c>
      <c r="X44" s="1" t="s">
        <v>390</v>
      </c>
      <c r="Y44" s="15">
        <v>160</v>
      </c>
      <c r="Z44" s="15">
        <f t="shared" si="1"/>
        <v>1280</v>
      </c>
      <c r="AA44" s="15">
        <v>64</v>
      </c>
      <c r="AB44" s="15">
        <f t="shared" si="2"/>
        <v>512</v>
      </c>
      <c r="AC44" s="8">
        <f t="shared" si="3"/>
        <v>8</v>
      </c>
      <c r="AD44" s="16" t="s">
        <v>18</v>
      </c>
      <c r="AE44" s="1">
        <v>8</v>
      </c>
    </row>
    <row r="45" spans="1:31" x14ac:dyDescent="0.2">
      <c r="A45" s="1" t="s">
        <v>314</v>
      </c>
      <c r="B45" s="1" t="s">
        <v>315</v>
      </c>
      <c r="C45" s="1" t="s">
        <v>367</v>
      </c>
      <c r="D45" s="1" t="s">
        <v>17</v>
      </c>
      <c r="E45" s="1" t="s">
        <v>159</v>
      </c>
      <c r="F45" s="1" t="s">
        <v>142</v>
      </c>
      <c r="G45" s="1" t="s">
        <v>301</v>
      </c>
      <c r="H45" s="1" t="s">
        <v>316</v>
      </c>
      <c r="I45" s="1" t="s">
        <v>317</v>
      </c>
      <c r="J45" s="1" t="s">
        <v>302</v>
      </c>
      <c r="K45" s="1" t="s">
        <v>301</v>
      </c>
      <c r="L45" s="1" t="s">
        <v>17</v>
      </c>
      <c r="M45" s="1" t="s">
        <v>17</v>
      </c>
      <c r="N45" s="1" t="s">
        <v>318</v>
      </c>
      <c r="O45" s="1" t="s">
        <v>391</v>
      </c>
      <c r="P45" s="1" t="s">
        <v>392</v>
      </c>
      <c r="Q45" s="1" t="s">
        <v>393</v>
      </c>
      <c r="R45" s="1" t="s">
        <v>394</v>
      </c>
      <c r="S45" s="1" t="s">
        <v>395</v>
      </c>
      <c r="T45" s="1" t="s">
        <v>396</v>
      </c>
      <c r="U45" s="1" t="str">
        <f t="shared" si="0"/>
        <v>X07671P2809</v>
      </c>
      <c r="V45" s="1" t="s">
        <v>397</v>
      </c>
      <c r="W45" s="1" t="s">
        <v>398</v>
      </c>
      <c r="X45" s="1" t="s">
        <v>399</v>
      </c>
      <c r="Y45" s="15">
        <v>250</v>
      </c>
      <c r="Z45" s="15">
        <f t="shared" si="1"/>
        <v>5500</v>
      </c>
      <c r="AA45" s="15">
        <v>100</v>
      </c>
      <c r="AB45" s="15">
        <f t="shared" si="2"/>
        <v>2200</v>
      </c>
      <c r="AC45" s="8">
        <f t="shared" si="3"/>
        <v>22</v>
      </c>
      <c r="AD45" s="16" t="s">
        <v>18</v>
      </c>
      <c r="AE45" s="1">
        <v>22</v>
      </c>
    </row>
    <row r="46" spans="1:31" x14ac:dyDescent="0.2">
      <c r="A46" s="1" t="s">
        <v>314</v>
      </c>
      <c r="B46" s="1" t="s">
        <v>315</v>
      </c>
      <c r="C46" s="1" t="s">
        <v>270</v>
      </c>
      <c r="D46" s="1" t="s">
        <v>17</v>
      </c>
      <c r="E46" s="1" t="s">
        <v>159</v>
      </c>
      <c r="F46" s="1" t="s">
        <v>142</v>
      </c>
      <c r="G46" s="1" t="s">
        <v>301</v>
      </c>
      <c r="H46" s="1" t="s">
        <v>144</v>
      </c>
      <c r="I46" s="1" t="s">
        <v>145</v>
      </c>
      <c r="J46" s="1" t="s">
        <v>302</v>
      </c>
      <c r="K46" s="1" t="s">
        <v>301</v>
      </c>
      <c r="L46" s="1" t="s">
        <v>17</v>
      </c>
      <c r="M46" s="1" t="s">
        <v>17</v>
      </c>
      <c r="N46" s="1" t="s">
        <v>318</v>
      </c>
      <c r="O46" s="1" t="s">
        <v>403</v>
      </c>
      <c r="P46" s="1" t="s">
        <v>404</v>
      </c>
      <c r="Q46" s="1" t="s">
        <v>405</v>
      </c>
      <c r="R46" s="1" t="s">
        <v>406</v>
      </c>
      <c r="S46" s="1" t="s">
        <v>395</v>
      </c>
      <c r="T46" s="1" t="s">
        <v>396</v>
      </c>
      <c r="U46" s="1" t="str">
        <f t="shared" si="0"/>
        <v>X07967P4056</v>
      </c>
      <c r="V46" s="1" t="s">
        <v>407</v>
      </c>
      <c r="W46" s="1" t="s">
        <v>408</v>
      </c>
      <c r="X46" s="1" t="s">
        <v>409</v>
      </c>
      <c r="Y46" s="15">
        <v>150</v>
      </c>
      <c r="Z46" s="15">
        <f t="shared" si="1"/>
        <v>900</v>
      </c>
      <c r="AA46" s="15">
        <v>60</v>
      </c>
      <c r="AB46" s="15">
        <f t="shared" si="2"/>
        <v>360</v>
      </c>
      <c r="AC46" s="8">
        <f t="shared" si="3"/>
        <v>6</v>
      </c>
      <c r="AD46" s="16" t="s">
        <v>18</v>
      </c>
      <c r="AE46" s="1">
        <v>6</v>
      </c>
    </row>
    <row r="47" spans="1:31" x14ac:dyDescent="0.2">
      <c r="A47" s="1" t="s">
        <v>314</v>
      </c>
      <c r="B47" s="1" t="s">
        <v>315</v>
      </c>
      <c r="C47" s="1" t="s">
        <v>239</v>
      </c>
      <c r="D47" s="1" t="s">
        <v>17</v>
      </c>
      <c r="E47" s="1" t="s">
        <v>159</v>
      </c>
      <c r="F47" s="1" t="s">
        <v>142</v>
      </c>
      <c r="G47" s="1" t="s">
        <v>410</v>
      </c>
      <c r="H47" s="1" t="s">
        <v>192</v>
      </c>
      <c r="I47" s="1" t="s">
        <v>193</v>
      </c>
      <c r="J47" s="1" t="s">
        <v>411</v>
      </c>
      <c r="K47" s="1" t="s">
        <v>410</v>
      </c>
      <c r="L47" s="1" t="s">
        <v>17</v>
      </c>
      <c r="M47" s="1" t="s">
        <v>17</v>
      </c>
      <c r="N47" s="1" t="s">
        <v>318</v>
      </c>
      <c r="O47" s="1" t="s">
        <v>359</v>
      </c>
      <c r="P47" s="1" t="s">
        <v>412</v>
      </c>
      <c r="Q47" s="1" t="s">
        <v>413</v>
      </c>
      <c r="R47" s="1" t="s">
        <v>214</v>
      </c>
      <c r="S47" s="1" t="s">
        <v>215</v>
      </c>
      <c r="T47" s="1" t="s">
        <v>216</v>
      </c>
      <c r="U47" s="1" t="str">
        <f t="shared" si="0"/>
        <v>X07939P4048</v>
      </c>
      <c r="V47" s="1" t="s">
        <v>414</v>
      </c>
      <c r="W47" s="1" t="s">
        <v>415</v>
      </c>
      <c r="X47" s="1" t="s">
        <v>416</v>
      </c>
      <c r="Y47" s="15">
        <v>260</v>
      </c>
      <c r="Z47" s="15">
        <f t="shared" si="1"/>
        <v>1560</v>
      </c>
      <c r="AA47" s="15">
        <v>104</v>
      </c>
      <c r="AB47" s="15">
        <f t="shared" si="2"/>
        <v>624</v>
      </c>
      <c r="AC47" s="8">
        <f t="shared" si="3"/>
        <v>6</v>
      </c>
      <c r="AD47" s="16" t="s">
        <v>18</v>
      </c>
      <c r="AE47" s="1">
        <v>6</v>
      </c>
    </row>
    <row r="48" spans="1:31" x14ac:dyDescent="0.2">
      <c r="A48" s="1" t="s">
        <v>314</v>
      </c>
      <c r="B48" s="1" t="s">
        <v>315</v>
      </c>
      <c r="C48" s="1" t="s">
        <v>239</v>
      </c>
      <c r="D48" s="1" t="s">
        <v>17</v>
      </c>
      <c r="E48" s="1" t="s">
        <v>159</v>
      </c>
      <c r="F48" s="1" t="s">
        <v>142</v>
      </c>
      <c r="G48" s="1" t="s">
        <v>410</v>
      </c>
      <c r="H48" s="1" t="s">
        <v>192</v>
      </c>
      <c r="I48" s="1" t="s">
        <v>193</v>
      </c>
      <c r="J48" s="1" t="s">
        <v>411</v>
      </c>
      <c r="K48" s="1" t="s">
        <v>410</v>
      </c>
      <c r="L48" s="1" t="s">
        <v>17</v>
      </c>
      <c r="M48" s="1" t="s">
        <v>17</v>
      </c>
      <c r="N48" s="1" t="s">
        <v>318</v>
      </c>
      <c r="O48" s="1" t="s">
        <v>359</v>
      </c>
      <c r="P48" s="1" t="s">
        <v>412</v>
      </c>
      <c r="Q48" s="1" t="s">
        <v>413</v>
      </c>
      <c r="R48" s="1" t="s">
        <v>417</v>
      </c>
      <c r="S48" s="1" t="s">
        <v>395</v>
      </c>
      <c r="T48" s="1" t="s">
        <v>396</v>
      </c>
      <c r="U48" s="1" t="str">
        <f t="shared" si="0"/>
        <v>X07939P4058</v>
      </c>
      <c r="V48" s="1" t="s">
        <v>418</v>
      </c>
      <c r="W48" s="1" t="s">
        <v>419</v>
      </c>
      <c r="X48" s="1" t="s">
        <v>420</v>
      </c>
      <c r="Y48" s="15">
        <v>260</v>
      </c>
      <c r="Z48" s="15">
        <f t="shared" si="1"/>
        <v>3380</v>
      </c>
      <c r="AA48" s="15">
        <v>104</v>
      </c>
      <c r="AB48" s="15">
        <f t="shared" si="2"/>
        <v>1352</v>
      </c>
      <c r="AC48" s="8">
        <f t="shared" si="3"/>
        <v>13</v>
      </c>
      <c r="AD48" s="16" t="s">
        <v>18</v>
      </c>
      <c r="AE48" s="1">
        <v>13</v>
      </c>
    </row>
    <row r="49" spans="1:37" x14ac:dyDescent="0.2">
      <c r="A49" s="1" t="s">
        <v>314</v>
      </c>
      <c r="B49" s="1" t="s">
        <v>315</v>
      </c>
      <c r="C49" s="1" t="s">
        <v>239</v>
      </c>
      <c r="D49" s="1" t="s">
        <v>17</v>
      </c>
      <c r="E49" s="1" t="s">
        <v>159</v>
      </c>
      <c r="F49" s="1" t="s">
        <v>142</v>
      </c>
      <c r="G49" s="1" t="s">
        <v>421</v>
      </c>
      <c r="H49" s="1" t="s">
        <v>144</v>
      </c>
      <c r="I49" s="1" t="s">
        <v>145</v>
      </c>
      <c r="J49" s="1" t="s">
        <v>422</v>
      </c>
      <c r="K49" s="1" t="s">
        <v>421</v>
      </c>
      <c r="L49" s="1" t="s">
        <v>17</v>
      </c>
      <c r="M49" s="1" t="s">
        <v>17</v>
      </c>
      <c r="N49" s="1" t="s">
        <v>318</v>
      </c>
      <c r="O49" s="1" t="s">
        <v>423</v>
      </c>
      <c r="P49" s="1" t="s">
        <v>424</v>
      </c>
      <c r="Q49" s="1" t="s">
        <v>425</v>
      </c>
      <c r="R49" s="1" t="s">
        <v>324</v>
      </c>
      <c r="S49" s="1" t="s">
        <v>325</v>
      </c>
      <c r="T49" s="1" t="s">
        <v>326</v>
      </c>
      <c r="U49" s="1" t="str">
        <f t="shared" si="0"/>
        <v>X07947P3895</v>
      </c>
      <c r="V49" s="1" t="s">
        <v>426</v>
      </c>
      <c r="W49" s="1" t="s">
        <v>427</v>
      </c>
      <c r="X49" s="1" t="s">
        <v>428</v>
      </c>
      <c r="Y49" s="15">
        <v>280</v>
      </c>
      <c r="Z49" s="15">
        <f t="shared" si="1"/>
        <v>2520</v>
      </c>
      <c r="AA49" s="15">
        <v>112</v>
      </c>
      <c r="AB49" s="15">
        <f t="shared" si="2"/>
        <v>1008</v>
      </c>
      <c r="AC49" s="8">
        <f t="shared" si="3"/>
        <v>9</v>
      </c>
      <c r="AD49" s="16" t="s">
        <v>18</v>
      </c>
      <c r="AE49" s="1">
        <v>9</v>
      </c>
    </row>
    <row r="50" spans="1:37" x14ac:dyDescent="0.2">
      <c r="A50" s="1" t="s">
        <v>314</v>
      </c>
      <c r="B50" s="1" t="s">
        <v>315</v>
      </c>
      <c r="C50" s="1" t="s">
        <v>239</v>
      </c>
      <c r="D50" s="1" t="s">
        <v>17</v>
      </c>
      <c r="E50" s="1" t="s">
        <v>148</v>
      </c>
      <c r="F50" s="1" t="s">
        <v>142</v>
      </c>
      <c r="G50" s="1" t="s">
        <v>312</v>
      </c>
      <c r="H50" s="1" t="s">
        <v>192</v>
      </c>
      <c r="I50" s="1" t="s">
        <v>193</v>
      </c>
      <c r="J50" s="1" t="s">
        <v>313</v>
      </c>
      <c r="K50" s="1" t="s">
        <v>312</v>
      </c>
      <c r="L50" s="1" t="s">
        <v>17</v>
      </c>
      <c r="M50" s="1" t="s">
        <v>17</v>
      </c>
      <c r="N50" s="1" t="s">
        <v>318</v>
      </c>
      <c r="O50" s="1" t="s">
        <v>431</v>
      </c>
      <c r="P50" s="1" t="s">
        <v>432</v>
      </c>
      <c r="Q50" s="1" t="s">
        <v>433</v>
      </c>
      <c r="R50" s="1" t="s">
        <v>434</v>
      </c>
      <c r="S50" s="1" t="s">
        <v>198</v>
      </c>
      <c r="T50" s="1" t="s">
        <v>199</v>
      </c>
      <c r="U50" s="1" t="str">
        <f t="shared" si="0"/>
        <v>X07643P3900</v>
      </c>
      <c r="V50" s="1" t="s">
        <v>435</v>
      </c>
      <c r="W50" s="1" t="s">
        <v>436</v>
      </c>
      <c r="X50" s="1" t="s">
        <v>437</v>
      </c>
      <c r="Y50" s="15">
        <v>290</v>
      </c>
      <c r="Z50" s="15">
        <f t="shared" si="1"/>
        <v>2320</v>
      </c>
      <c r="AA50" s="15">
        <v>116</v>
      </c>
      <c r="AB50" s="15">
        <f t="shared" si="2"/>
        <v>928</v>
      </c>
      <c r="AC50" s="8">
        <f t="shared" ref="AC50:AC75" si="4">SUM(AE50:AX50)</f>
        <v>8</v>
      </c>
      <c r="AD50" s="16" t="s">
        <v>18</v>
      </c>
      <c r="AE50" s="1">
        <v>8</v>
      </c>
    </row>
    <row r="51" spans="1:37" x14ac:dyDescent="0.2">
      <c r="A51" s="1" t="s">
        <v>438</v>
      </c>
      <c r="B51" s="1" t="s">
        <v>439</v>
      </c>
      <c r="C51" s="1" t="s">
        <v>140</v>
      </c>
      <c r="D51" s="1" t="s">
        <v>17</v>
      </c>
      <c r="E51" s="1" t="s">
        <v>148</v>
      </c>
      <c r="F51" s="1" t="s">
        <v>142</v>
      </c>
      <c r="G51" s="1" t="s">
        <v>440</v>
      </c>
      <c r="H51" s="1" t="s">
        <v>440</v>
      </c>
      <c r="I51" s="1" t="s">
        <v>441</v>
      </c>
      <c r="J51" s="1" t="s">
        <v>442</v>
      </c>
      <c r="K51" s="1" t="s">
        <v>443</v>
      </c>
      <c r="L51" s="1" t="s">
        <v>17</v>
      </c>
      <c r="M51" s="1" t="s">
        <v>17</v>
      </c>
      <c r="N51" s="1" t="s">
        <v>27</v>
      </c>
      <c r="O51" s="1" t="s">
        <v>147</v>
      </c>
      <c r="P51" s="1" t="s">
        <v>444</v>
      </c>
      <c r="Q51" s="1" t="s">
        <v>445</v>
      </c>
      <c r="R51" s="1" t="s">
        <v>446</v>
      </c>
      <c r="S51" s="1" t="s">
        <v>40</v>
      </c>
      <c r="T51" s="1" t="s">
        <v>447</v>
      </c>
      <c r="U51" s="1" t="str">
        <f t="shared" si="0"/>
        <v>A023340BDAS</v>
      </c>
      <c r="V51" s="1" t="s">
        <v>448</v>
      </c>
      <c r="W51" s="1" t="s">
        <v>449</v>
      </c>
      <c r="X51" s="1" t="s">
        <v>450</v>
      </c>
      <c r="Y51" s="15">
        <v>55</v>
      </c>
      <c r="Z51" s="15">
        <f t="shared" si="1"/>
        <v>1100</v>
      </c>
      <c r="AA51" s="15">
        <v>22</v>
      </c>
      <c r="AB51" s="15">
        <f t="shared" si="2"/>
        <v>440</v>
      </c>
      <c r="AC51" s="8">
        <f t="shared" si="4"/>
        <v>20</v>
      </c>
      <c r="AD51" s="16" t="s">
        <v>18</v>
      </c>
      <c r="AE51" s="1">
        <v>20</v>
      </c>
    </row>
    <row r="52" spans="1:37" x14ac:dyDescent="0.2">
      <c r="A52" s="1" t="s">
        <v>438</v>
      </c>
      <c r="B52" s="1" t="s">
        <v>439</v>
      </c>
      <c r="C52" s="1" t="s">
        <v>453</v>
      </c>
      <c r="D52" s="1" t="s">
        <v>17</v>
      </c>
      <c r="E52" s="1" t="s">
        <v>148</v>
      </c>
      <c r="F52" s="1" t="s">
        <v>142</v>
      </c>
      <c r="G52" s="1" t="s">
        <v>454</v>
      </c>
      <c r="H52" s="1" t="s">
        <v>454</v>
      </c>
      <c r="I52" s="1" t="s">
        <v>455</v>
      </c>
      <c r="J52" s="1" t="s">
        <v>442</v>
      </c>
      <c r="K52" s="1" t="s">
        <v>443</v>
      </c>
      <c r="L52" s="1" t="s">
        <v>17</v>
      </c>
      <c r="M52" s="1" t="s">
        <v>17</v>
      </c>
      <c r="N52" s="1" t="s">
        <v>27</v>
      </c>
      <c r="O52" s="1" t="s">
        <v>147</v>
      </c>
      <c r="P52" s="1" t="s">
        <v>456</v>
      </c>
      <c r="Q52" s="1" t="s">
        <v>457</v>
      </c>
      <c r="R52" s="1" t="s">
        <v>458</v>
      </c>
      <c r="S52" s="1" t="s">
        <v>459</v>
      </c>
      <c r="T52" s="1" t="s">
        <v>460</v>
      </c>
      <c r="U52" s="1" t="str">
        <f t="shared" si="0"/>
        <v>00SJRU0ICAR</v>
      </c>
      <c r="V52" s="1" t="s">
        <v>461</v>
      </c>
      <c r="W52" s="1" t="s">
        <v>462</v>
      </c>
      <c r="X52" s="1" t="s">
        <v>463</v>
      </c>
      <c r="Y52" s="15">
        <v>90</v>
      </c>
      <c r="Z52" s="15">
        <f t="shared" si="1"/>
        <v>180</v>
      </c>
      <c r="AA52" s="15">
        <v>36</v>
      </c>
      <c r="AB52" s="15">
        <f t="shared" si="2"/>
        <v>72</v>
      </c>
      <c r="AC52" s="8">
        <f t="shared" si="4"/>
        <v>2</v>
      </c>
      <c r="AD52" s="16" t="s">
        <v>2</v>
      </c>
      <c r="AI52" s="1">
        <v>2</v>
      </c>
    </row>
    <row r="53" spans="1:37" x14ac:dyDescent="0.2">
      <c r="A53" s="1" t="s">
        <v>438</v>
      </c>
      <c r="B53" s="1" t="s">
        <v>439</v>
      </c>
      <c r="C53" s="1" t="s">
        <v>464</v>
      </c>
      <c r="D53" s="1" t="s">
        <v>17</v>
      </c>
      <c r="E53" s="1" t="s">
        <v>148</v>
      </c>
      <c r="F53" s="1" t="s">
        <v>142</v>
      </c>
      <c r="G53" s="1" t="s">
        <v>454</v>
      </c>
      <c r="H53" s="1" t="s">
        <v>454</v>
      </c>
      <c r="I53" s="1" t="s">
        <v>455</v>
      </c>
      <c r="J53" s="1" t="s">
        <v>442</v>
      </c>
      <c r="K53" s="1" t="s">
        <v>443</v>
      </c>
      <c r="L53" s="1" t="s">
        <v>17</v>
      </c>
      <c r="M53" s="1" t="s">
        <v>17</v>
      </c>
      <c r="N53" s="1" t="s">
        <v>27</v>
      </c>
      <c r="O53" s="1" t="s">
        <v>147</v>
      </c>
      <c r="P53" s="1" t="s">
        <v>465</v>
      </c>
      <c r="Q53" s="1" t="s">
        <v>466</v>
      </c>
      <c r="R53" s="1" t="s">
        <v>467</v>
      </c>
      <c r="S53" s="1" t="s">
        <v>468</v>
      </c>
      <c r="T53" s="1" t="s">
        <v>469</v>
      </c>
      <c r="U53" s="1" t="str">
        <f t="shared" si="0"/>
        <v>A022470CDAN</v>
      </c>
      <c r="V53" s="1" t="s">
        <v>470</v>
      </c>
      <c r="W53" s="1" t="s">
        <v>471</v>
      </c>
      <c r="X53" s="1" t="s">
        <v>472</v>
      </c>
      <c r="Y53" s="15">
        <v>160</v>
      </c>
      <c r="Z53" s="15">
        <f t="shared" si="1"/>
        <v>1120</v>
      </c>
      <c r="AA53" s="15">
        <v>64</v>
      </c>
      <c r="AB53" s="15">
        <f t="shared" si="2"/>
        <v>448</v>
      </c>
      <c r="AC53" s="8">
        <f t="shared" si="4"/>
        <v>7</v>
      </c>
      <c r="AD53" s="16" t="s">
        <v>2</v>
      </c>
      <c r="AH53" s="1">
        <v>6</v>
      </c>
      <c r="AI53" s="1">
        <v>1</v>
      </c>
    </row>
    <row r="54" spans="1:37" x14ac:dyDescent="0.2">
      <c r="A54" s="1" t="s">
        <v>438</v>
      </c>
      <c r="B54" s="1" t="s">
        <v>439</v>
      </c>
      <c r="C54" s="1" t="s">
        <v>473</v>
      </c>
      <c r="D54" s="1" t="s">
        <v>17</v>
      </c>
      <c r="E54" s="1" t="s">
        <v>148</v>
      </c>
      <c r="F54" s="1" t="s">
        <v>142</v>
      </c>
      <c r="G54" s="1" t="s">
        <v>479</v>
      </c>
      <c r="H54" s="1" t="s">
        <v>479</v>
      </c>
      <c r="I54" s="1" t="s">
        <v>474</v>
      </c>
      <c r="J54" s="1" t="s">
        <v>475</v>
      </c>
      <c r="K54" s="1" t="s">
        <v>476</v>
      </c>
      <c r="L54" s="1" t="s">
        <v>17</v>
      </c>
      <c r="M54" s="1" t="s">
        <v>17</v>
      </c>
      <c r="N54" s="1" t="s">
        <v>27</v>
      </c>
      <c r="O54" s="1" t="s">
        <v>482</v>
      </c>
      <c r="P54" s="1" t="s">
        <v>480</v>
      </c>
      <c r="Q54" s="1" t="s">
        <v>481</v>
      </c>
      <c r="R54" s="1" t="s">
        <v>483</v>
      </c>
      <c r="S54" s="1" t="s">
        <v>477</v>
      </c>
      <c r="T54" s="1" t="s">
        <v>478</v>
      </c>
      <c r="U54" s="1" t="str">
        <f t="shared" si="0"/>
        <v>00SMNQ0EDAP</v>
      </c>
      <c r="V54" s="1" t="s">
        <v>484</v>
      </c>
      <c r="W54" s="1" t="s">
        <v>485</v>
      </c>
      <c r="X54" s="1" t="s">
        <v>486</v>
      </c>
      <c r="Y54" s="15">
        <v>45</v>
      </c>
      <c r="Z54" s="15">
        <f t="shared" si="1"/>
        <v>270</v>
      </c>
      <c r="AA54" s="15">
        <v>18</v>
      </c>
      <c r="AB54" s="15">
        <f t="shared" si="2"/>
        <v>108</v>
      </c>
      <c r="AC54" s="8">
        <f t="shared" si="4"/>
        <v>6</v>
      </c>
      <c r="AD54" s="16" t="s">
        <v>2</v>
      </c>
      <c r="AI54" s="1">
        <v>1</v>
      </c>
      <c r="AJ54" s="1">
        <v>1</v>
      </c>
      <c r="AK54" s="1">
        <v>4</v>
      </c>
    </row>
    <row r="55" spans="1:37" x14ac:dyDescent="0.2">
      <c r="A55" s="1" t="s">
        <v>438</v>
      </c>
      <c r="B55" s="1" t="s">
        <v>439</v>
      </c>
      <c r="C55" s="1" t="s">
        <v>473</v>
      </c>
      <c r="D55" s="1" t="s">
        <v>17</v>
      </c>
      <c r="E55" s="1" t="s">
        <v>148</v>
      </c>
      <c r="F55" s="1" t="s">
        <v>142</v>
      </c>
      <c r="G55" s="1" t="s">
        <v>479</v>
      </c>
      <c r="H55" s="1" t="s">
        <v>479</v>
      </c>
      <c r="I55" s="1" t="s">
        <v>474</v>
      </c>
      <c r="J55" s="1" t="s">
        <v>475</v>
      </c>
      <c r="K55" s="1" t="s">
        <v>476</v>
      </c>
      <c r="L55" s="1" t="s">
        <v>17</v>
      </c>
      <c r="M55" s="1" t="s">
        <v>17</v>
      </c>
      <c r="N55" s="1" t="s">
        <v>27</v>
      </c>
      <c r="O55" s="1" t="s">
        <v>482</v>
      </c>
      <c r="P55" s="1" t="s">
        <v>487</v>
      </c>
      <c r="Q55" s="1" t="s">
        <v>481</v>
      </c>
      <c r="R55" s="1" t="s">
        <v>488</v>
      </c>
      <c r="S55" s="1" t="s">
        <v>489</v>
      </c>
      <c r="T55" s="1" t="s">
        <v>490</v>
      </c>
      <c r="U55" s="1" t="str">
        <f t="shared" si="0"/>
        <v>00SMNQ0WAVM</v>
      </c>
      <c r="V55" s="1" t="s">
        <v>491</v>
      </c>
      <c r="W55" s="1" t="s">
        <v>492</v>
      </c>
      <c r="X55" s="1" t="s">
        <v>493</v>
      </c>
      <c r="Y55" s="15">
        <v>45</v>
      </c>
      <c r="Z55" s="15">
        <f t="shared" si="1"/>
        <v>45</v>
      </c>
      <c r="AA55" s="15">
        <v>18</v>
      </c>
      <c r="AB55" s="15">
        <f t="shared" si="2"/>
        <v>18</v>
      </c>
      <c r="AC55" s="8">
        <f t="shared" si="4"/>
        <v>1</v>
      </c>
      <c r="AD55" s="16" t="s">
        <v>2</v>
      </c>
      <c r="AI55" s="1">
        <v>1</v>
      </c>
    </row>
    <row r="56" spans="1:37" x14ac:dyDescent="0.2">
      <c r="A56" s="1" t="s">
        <v>438</v>
      </c>
      <c r="B56" s="1" t="s">
        <v>439</v>
      </c>
      <c r="C56" s="1" t="s">
        <v>473</v>
      </c>
      <c r="D56" s="1" t="s">
        <v>17</v>
      </c>
      <c r="E56" s="1" t="s">
        <v>148</v>
      </c>
      <c r="F56" s="1" t="s">
        <v>142</v>
      </c>
      <c r="G56" s="1" t="s">
        <v>479</v>
      </c>
      <c r="H56" s="1" t="s">
        <v>479</v>
      </c>
      <c r="I56" s="1" t="s">
        <v>474</v>
      </c>
      <c r="J56" s="1" t="s">
        <v>475</v>
      </c>
      <c r="K56" s="1" t="s">
        <v>476</v>
      </c>
      <c r="L56" s="1" t="s">
        <v>17</v>
      </c>
      <c r="M56" s="1" t="s">
        <v>17</v>
      </c>
      <c r="N56" s="1" t="s">
        <v>27</v>
      </c>
      <c r="O56" s="1" t="s">
        <v>482</v>
      </c>
      <c r="P56" s="1" t="s">
        <v>480</v>
      </c>
      <c r="Q56" s="1" t="s">
        <v>481</v>
      </c>
      <c r="R56" s="1" t="s">
        <v>494</v>
      </c>
      <c r="S56" s="1" t="s">
        <v>459</v>
      </c>
      <c r="T56" s="1" t="s">
        <v>460</v>
      </c>
      <c r="U56" s="1" t="str">
        <f t="shared" si="0"/>
        <v>00SMNQ0WAZW</v>
      </c>
      <c r="V56" s="1" t="s">
        <v>495</v>
      </c>
      <c r="W56" s="1" t="s">
        <v>496</v>
      </c>
      <c r="X56" s="1" t="s">
        <v>497</v>
      </c>
      <c r="Y56" s="15">
        <v>45</v>
      </c>
      <c r="Z56" s="15">
        <f t="shared" si="1"/>
        <v>90</v>
      </c>
      <c r="AA56" s="15">
        <v>18</v>
      </c>
      <c r="AB56" s="15">
        <f t="shared" si="2"/>
        <v>36</v>
      </c>
      <c r="AC56" s="8">
        <f t="shared" si="4"/>
        <v>2</v>
      </c>
      <c r="AD56" s="16" t="s">
        <v>2</v>
      </c>
      <c r="AK56" s="1">
        <v>2</v>
      </c>
    </row>
    <row r="57" spans="1:37" x14ac:dyDescent="0.2">
      <c r="A57" s="1" t="s">
        <v>438</v>
      </c>
      <c r="B57" s="1" t="s">
        <v>439</v>
      </c>
      <c r="C57" s="1" t="s">
        <v>500</v>
      </c>
      <c r="D57" s="1" t="s">
        <v>17</v>
      </c>
      <c r="E57" s="1" t="s">
        <v>148</v>
      </c>
      <c r="F57" s="1" t="s">
        <v>142</v>
      </c>
      <c r="G57" s="1" t="s">
        <v>501</v>
      </c>
      <c r="H57" s="1" t="s">
        <v>501</v>
      </c>
      <c r="I57" s="1" t="s">
        <v>502</v>
      </c>
      <c r="J57" s="1" t="s">
        <v>503</v>
      </c>
      <c r="K57" s="1" t="s">
        <v>504</v>
      </c>
      <c r="L57" s="1" t="s">
        <v>17</v>
      </c>
      <c r="M57" s="1" t="s">
        <v>17</v>
      </c>
      <c r="N57" s="1" t="s">
        <v>27</v>
      </c>
      <c r="O57" s="1" t="s">
        <v>505</v>
      </c>
      <c r="P57" s="1" t="s">
        <v>506</v>
      </c>
      <c r="Q57" s="1" t="s">
        <v>507</v>
      </c>
      <c r="R57" s="1" t="s">
        <v>508</v>
      </c>
      <c r="S57" s="1" t="s">
        <v>477</v>
      </c>
      <c r="T57" s="1" t="s">
        <v>478</v>
      </c>
      <c r="U57" s="1" t="str">
        <f t="shared" si="0"/>
        <v>00S0ES0BDAM</v>
      </c>
      <c r="V57" s="1" t="s">
        <v>509</v>
      </c>
      <c r="W57" s="1" t="s">
        <v>510</v>
      </c>
      <c r="X57" s="1" t="s">
        <v>511</v>
      </c>
      <c r="Y57" s="15">
        <v>65</v>
      </c>
      <c r="Z57" s="15">
        <f t="shared" si="1"/>
        <v>325</v>
      </c>
      <c r="AA57" s="15">
        <v>26</v>
      </c>
      <c r="AB57" s="15">
        <f t="shared" si="2"/>
        <v>130</v>
      </c>
      <c r="AC57" s="8">
        <f t="shared" si="4"/>
        <v>5</v>
      </c>
      <c r="AD57" s="16" t="s">
        <v>2</v>
      </c>
      <c r="AG57" s="1">
        <v>4</v>
      </c>
      <c r="AJ57" s="1">
        <v>1</v>
      </c>
    </row>
    <row r="58" spans="1:37" x14ac:dyDescent="0.2">
      <c r="A58" s="1" t="s">
        <v>438</v>
      </c>
      <c r="B58" s="1" t="s">
        <v>439</v>
      </c>
      <c r="C58" s="1" t="s">
        <v>512</v>
      </c>
      <c r="D58" s="1" t="s">
        <v>17</v>
      </c>
      <c r="E58" s="1" t="s">
        <v>148</v>
      </c>
      <c r="F58" s="1" t="s">
        <v>142</v>
      </c>
      <c r="G58" s="1" t="s">
        <v>513</v>
      </c>
      <c r="H58" s="1" t="s">
        <v>513</v>
      </c>
      <c r="I58" s="1" t="s">
        <v>474</v>
      </c>
      <c r="J58" s="1" t="s">
        <v>442</v>
      </c>
      <c r="K58" s="1" t="s">
        <v>443</v>
      </c>
      <c r="L58" s="1" t="s">
        <v>17</v>
      </c>
      <c r="M58" s="1" t="s">
        <v>17</v>
      </c>
      <c r="N58" s="1" t="s">
        <v>27</v>
      </c>
      <c r="O58" s="1" t="s">
        <v>519</v>
      </c>
      <c r="P58" s="1" t="s">
        <v>520</v>
      </c>
      <c r="Q58" s="1" t="s">
        <v>521</v>
      </c>
      <c r="R58" s="1" t="s">
        <v>522</v>
      </c>
      <c r="S58" s="1" t="s">
        <v>477</v>
      </c>
      <c r="T58" s="1" t="s">
        <v>478</v>
      </c>
      <c r="U58" s="1" t="str">
        <f t="shared" si="0"/>
        <v>00SV9U0CDAF</v>
      </c>
      <c r="V58" s="1" t="s">
        <v>523</v>
      </c>
      <c r="W58" s="1" t="s">
        <v>524</v>
      </c>
      <c r="X58" s="1" t="s">
        <v>525</v>
      </c>
      <c r="Y58" s="15">
        <v>80</v>
      </c>
      <c r="Z58" s="15">
        <f t="shared" si="1"/>
        <v>560</v>
      </c>
      <c r="AA58" s="15">
        <v>32</v>
      </c>
      <c r="AB58" s="15">
        <f t="shared" si="2"/>
        <v>224</v>
      </c>
      <c r="AC58" s="8">
        <f t="shared" si="4"/>
        <v>7</v>
      </c>
      <c r="AD58" s="16" t="s">
        <v>2</v>
      </c>
      <c r="AG58" s="1">
        <v>1</v>
      </c>
      <c r="AH58" s="1">
        <v>3</v>
      </c>
      <c r="AI58" s="1">
        <v>2</v>
      </c>
      <c r="AK58" s="1">
        <v>1</v>
      </c>
    </row>
    <row r="59" spans="1:37" x14ac:dyDescent="0.2">
      <c r="A59" s="1" t="s">
        <v>438</v>
      </c>
      <c r="B59" s="1" t="s">
        <v>439</v>
      </c>
      <c r="C59" s="1" t="s">
        <v>526</v>
      </c>
      <c r="D59" s="1" t="s">
        <v>17</v>
      </c>
      <c r="E59" s="1" t="s">
        <v>148</v>
      </c>
      <c r="F59" s="1" t="s">
        <v>142</v>
      </c>
      <c r="G59" s="1" t="s">
        <v>513</v>
      </c>
      <c r="H59" s="1" t="s">
        <v>513</v>
      </c>
      <c r="I59" s="1" t="s">
        <v>474</v>
      </c>
      <c r="J59" s="1" t="s">
        <v>442</v>
      </c>
      <c r="K59" s="1" t="s">
        <v>443</v>
      </c>
      <c r="L59" s="1" t="s">
        <v>17</v>
      </c>
      <c r="M59" s="1" t="s">
        <v>17</v>
      </c>
      <c r="N59" s="1" t="s">
        <v>27</v>
      </c>
      <c r="O59" s="1" t="s">
        <v>147</v>
      </c>
      <c r="P59" s="1" t="s">
        <v>520</v>
      </c>
      <c r="Q59" s="1" t="s">
        <v>521</v>
      </c>
      <c r="R59" s="1" t="s">
        <v>529</v>
      </c>
      <c r="S59" s="1" t="s">
        <v>477</v>
      </c>
      <c r="T59" s="1" t="s">
        <v>478</v>
      </c>
      <c r="U59" s="1" t="str">
        <f t="shared" si="0"/>
        <v>00SV9U0LBAV</v>
      </c>
      <c r="V59" s="1" t="s">
        <v>530</v>
      </c>
      <c r="W59" s="1" t="s">
        <v>531</v>
      </c>
      <c r="X59" s="1" t="s">
        <v>532</v>
      </c>
      <c r="Y59" s="15">
        <v>70</v>
      </c>
      <c r="Z59" s="15">
        <f t="shared" si="1"/>
        <v>70</v>
      </c>
      <c r="AA59" s="15">
        <v>28</v>
      </c>
      <c r="AB59" s="15">
        <f t="shared" si="2"/>
        <v>28</v>
      </c>
      <c r="AC59" s="8">
        <f t="shared" si="4"/>
        <v>1</v>
      </c>
      <c r="AD59" s="16" t="s">
        <v>2</v>
      </c>
      <c r="AK59" s="1">
        <v>1</v>
      </c>
    </row>
    <row r="60" spans="1:37" x14ac:dyDescent="0.2">
      <c r="A60" s="1" t="s">
        <v>438</v>
      </c>
      <c r="B60" s="1" t="s">
        <v>439</v>
      </c>
      <c r="C60" s="1" t="s">
        <v>512</v>
      </c>
      <c r="D60" s="1" t="s">
        <v>17</v>
      </c>
      <c r="E60" s="1" t="s">
        <v>258</v>
      </c>
      <c r="F60" s="1" t="s">
        <v>142</v>
      </c>
      <c r="G60" s="1" t="s">
        <v>513</v>
      </c>
      <c r="H60" s="1" t="s">
        <v>513</v>
      </c>
      <c r="I60" s="1" t="s">
        <v>474</v>
      </c>
      <c r="J60" s="1" t="s">
        <v>442</v>
      </c>
      <c r="K60" s="1" t="s">
        <v>443</v>
      </c>
      <c r="L60" s="1" t="s">
        <v>17</v>
      </c>
      <c r="M60" s="1" t="s">
        <v>17</v>
      </c>
      <c r="N60" s="1" t="s">
        <v>27</v>
      </c>
      <c r="O60" s="1" t="s">
        <v>147</v>
      </c>
      <c r="P60" s="1" t="s">
        <v>520</v>
      </c>
      <c r="Q60" s="1" t="s">
        <v>521</v>
      </c>
      <c r="R60" s="1" t="s">
        <v>535</v>
      </c>
      <c r="S60" s="1" t="s">
        <v>536</v>
      </c>
      <c r="T60" s="1" t="s">
        <v>537</v>
      </c>
      <c r="U60" s="1" t="str">
        <f t="shared" si="0"/>
        <v>00SV9URIFAZ</v>
      </c>
      <c r="V60" s="1" t="s">
        <v>538</v>
      </c>
      <c r="W60" s="1" t="s">
        <v>539</v>
      </c>
      <c r="X60" s="1" t="s">
        <v>540</v>
      </c>
      <c r="Y60" s="15">
        <v>80</v>
      </c>
      <c r="Z60" s="15">
        <f t="shared" si="1"/>
        <v>640</v>
      </c>
      <c r="AA60" s="15">
        <v>32</v>
      </c>
      <c r="AB60" s="15">
        <f t="shared" si="2"/>
        <v>256</v>
      </c>
      <c r="AC60" s="8">
        <f t="shared" si="4"/>
        <v>8</v>
      </c>
      <c r="AD60" s="16" t="s">
        <v>2</v>
      </c>
      <c r="AG60" s="1">
        <v>1</v>
      </c>
      <c r="AH60" s="1">
        <v>2</v>
      </c>
      <c r="AI60" s="1">
        <v>2</v>
      </c>
      <c r="AJ60" s="1">
        <v>2</v>
      </c>
      <c r="AK60" s="1">
        <v>1</v>
      </c>
    </row>
    <row r="61" spans="1:37" x14ac:dyDescent="0.2">
      <c r="A61" s="1" t="s">
        <v>438</v>
      </c>
      <c r="B61" s="1" t="s">
        <v>439</v>
      </c>
      <c r="C61" s="1" t="s">
        <v>541</v>
      </c>
      <c r="D61" s="1" t="s">
        <v>17</v>
      </c>
      <c r="E61" s="1" t="s">
        <v>148</v>
      </c>
      <c r="F61" s="1" t="s">
        <v>142</v>
      </c>
      <c r="G61" s="1" t="s">
        <v>513</v>
      </c>
      <c r="H61" s="1" t="s">
        <v>513</v>
      </c>
      <c r="I61" s="1" t="s">
        <v>474</v>
      </c>
      <c r="J61" s="1" t="s">
        <v>442</v>
      </c>
      <c r="K61" s="1" t="s">
        <v>443</v>
      </c>
      <c r="L61" s="1" t="s">
        <v>17</v>
      </c>
      <c r="M61" s="1" t="s">
        <v>17</v>
      </c>
      <c r="N61" s="1" t="s">
        <v>27</v>
      </c>
      <c r="O61" s="1" t="s">
        <v>147</v>
      </c>
      <c r="P61" s="1" t="s">
        <v>542</v>
      </c>
      <c r="Q61" s="1" t="s">
        <v>543</v>
      </c>
      <c r="R61" s="1" t="s">
        <v>544</v>
      </c>
      <c r="S61" s="1" t="s">
        <v>477</v>
      </c>
      <c r="T61" s="1" t="s">
        <v>478</v>
      </c>
      <c r="U61" s="1" t="str">
        <f t="shared" si="0"/>
        <v>A017570ECAC</v>
      </c>
      <c r="V61" s="1" t="s">
        <v>545</v>
      </c>
      <c r="W61" s="1" t="s">
        <v>546</v>
      </c>
      <c r="X61" s="1" t="s">
        <v>547</v>
      </c>
      <c r="Y61" s="15">
        <v>65</v>
      </c>
      <c r="Z61" s="15">
        <f t="shared" si="1"/>
        <v>65</v>
      </c>
      <c r="AA61" s="15">
        <v>26</v>
      </c>
      <c r="AB61" s="15">
        <f t="shared" si="2"/>
        <v>26</v>
      </c>
      <c r="AC61" s="8">
        <f t="shared" si="4"/>
        <v>1</v>
      </c>
      <c r="AD61" s="16" t="s">
        <v>2</v>
      </c>
      <c r="AG61" s="1">
        <v>1</v>
      </c>
    </row>
    <row r="62" spans="1:37" x14ac:dyDescent="0.2">
      <c r="A62" s="1" t="s">
        <v>438</v>
      </c>
      <c r="B62" s="1" t="s">
        <v>439</v>
      </c>
      <c r="C62" s="1" t="s">
        <v>541</v>
      </c>
      <c r="D62" s="1" t="s">
        <v>17</v>
      </c>
      <c r="E62" s="1" t="s">
        <v>148</v>
      </c>
      <c r="F62" s="1" t="s">
        <v>142</v>
      </c>
      <c r="G62" s="1" t="s">
        <v>513</v>
      </c>
      <c r="H62" s="1" t="s">
        <v>513</v>
      </c>
      <c r="I62" s="1" t="s">
        <v>474</v>
      </c>
      <c r="J62" s="1" t="s">
        <v>442</v>
      </c>
      <c r="K62" s="1" t="s">
        <v>443</v>
      </c>
      <c r="L62" s="1" t="s">
        <v>17</v>
      </c>
      <c r="M62" s="1" t="s">
        <v>17</v>
      </c>
      <c r="N62" s="1" t="s">
        <v>27</v>
      </c>
      <c r="O62" s="1" t="s">
        <v>147</v>
      </c>
      <c r="P62" s="1" t="s">
        <v>542</v>
      </c>
      <c r="Q62" s="1" t="s">
        <v>543</v>
      </c>
      <c r="R62" s="1" t="s">
        <v>544</v>
      </c>
      <c r="S62" s="1" t="s">
        <v>517</v>
      </c>
      <c r="T62" s="1" t="s">
        <v>518</v>
      </c>
      <c r="U62" s="1" t="str">
        <f t="shared" si="0"/>
        <v>A017570ECAC</v>
      </c>
      <c r="V62" s="1" t="s">
        <v>548</v>
      </c>
      <c r="W62" s="1" t="s">
        <v>546</v>
      </c>
      <c r="X62" s="1" t="s">
        <v>549</v>
      </c>
      <c r="Y62" s="15">
        <v>65</v>
      </c>
      <c r="Z62" s="15">
        <f t="shared" si="1"/>
        <v>260</v>
      </c>
      <c r="AA62" s="15">
        <v>26</v>
      </c>
      <c r="AB62" s="15">
        <f t="shared" si="2"/>
        <v>104</v>
      </c>
      <c r="AC62" s="8">
        <f t="shared" si="4"/>
        <v>4</v>
      </c>
      <c r="AD62" s="16" t="s">
        <v>2</v>
      </c>
      <c r="AG62" s="1">
        <v>2</v>
      </c>
      <c r="AH62" s="1">
        <v>2</v>
      </c>
    </row>
    <row r="63" spans="1:37" x14ac:dyDescent="0.2">
      <c r="A63" s="1" t="s">
        <v>438</v>
      </c>
      <c r="B63" s="1" t="s">
        <v>439</v>
      </c>
      <c r="C63" s="1" t="s">
        <v>512</v>
      </c>
      <c r="D63" s="1" t="s">
        <v>17</v>
      </c>
      <c r="E63" s="1" t="s">
        <v>148</v>
      </c>
      <c r="F63" s="1" t="s">
        <v>142</v>
      </c>
      <c r="G63" s="1" t="s">
        <v>552</v>
      </c>
      <c r="H63" s="1" t="s">
        <v>552</v>
      </c>
      <c r="I63" s="1" t="s">
        <v>474</v>
      </c>
      <c r="J63" s="1" t="s">
        <v>442</v>
      </c>
      <c r="K63" s="1" t="s">
        <v>443</v>
      </c>
      <c r="L63" s="1" t="s">
        <v>17</v>
      </c>
      <c r="M63" s="1" t="s">
        <v>17</v>
      </c>
      <c r="N63" s="1" t="s">
        <v>27</v>
      </c>
      <c r="O63" s="1" t="s">
        <v>147</v>
      </c>
      <c r="P63" s="1" t="s">
        <v>553</v>
      </c>
      <c r="Q63" s="1" t="s">
        <v>554</v>
      </c>
      <c r="R63" s="1" t="s">
        <v>555</v>
      </c>
      <c r="S63" s="1" t="s">
        <v>557</v>
      </c>
      <c r="T63" s="1" t="s">
        <v>558</v>
      </c>
      <c r="U63" s="1" t="str">
        <f t="shared" si="0"/>
        <v>00SV9T0PAZD</v>
      </c>
      <c r="V63" s="1" t="s">
        <v>559</v>
      </c>
      <c r="W63" s="1" t="s">
        <v>556</v>
      </c>
      <c r="X63" s="1" t="s">
        <v>560</v>
      </c>
      <c r="Y63" s="15">
        <v>45</v>
      </c>
      <c r="Z63" s="15">
        <f t="shared" si="1"/>
        <v>45</v>
      </c>
      <c r="AA63" s="15">
        <v>18</v>
      </c>
      <c r="AB63" s="15">
        <f t="shared" si="2"/>
        <v>18</v>
      </c>
      <c r="AC63" s="8">
        <f t="shared" si="4"/>
        <v>1</v>
      </c>
      <c r="AD63" s="16" t="s">
        <v>2</v>
      </c>
      <c r="AI63" s="1">
        <v>1</v>
      </c>
    </row>
    <row r="64" spans="1:37" x14ac:dyDescent="0.2">
      <c r="A64" s="1" t="s">
        <v>438</v>
      </c>
      <c r="B64" s="1" t="s">
        <v>439</v>
      </c>
      <c r="C64" s="1" t="s">
        <v>561</v>
      </c>
      <c r="D64" s="1" t="s">
        <v>17</v>
      </c>
      <c r="E64" s="1" t="s">
        <v>148</v>
      </c>
      <c r="F64" s="1" t="s">
        <v>142</v>
      </c>
      <c r="G64" s="1" t="s">
        <v>562</v>
      </c>
      <c r="H64" s="1" t="s">
        <v>562</v>
      </c>
      <c r="I64" s="1" t="s">
        <v>563</v>
      </c>
      <c r="J64" s="1" t="s">
        <v>475</v>
      </c>
      <c r="K64" s="1" t="s">
        <v>476</v>
      </c>
      <c r="L64" s="1" t="s">
        <v>17</v>
      </c>
      <c r="M64" s="1" t="s">
        <v>17</v>
      </c>
      <c r="N64" s="1" t="s">
        <v>27</v>
      </c>
      <c r="O64" s="1" t="s">
        <v>505</v>
      </c>
      <c r="P64" s="1" t="s">
        <v>564</v>
      </c>
      <c r="Q64" s="1" t="s">
        <v>565</v>
      </c>
      <c r="R64" s="1" t="s">
        <v>508</v>
      </c>
      <c r="S64" s="1" t="s">
        <v>40</v>
      </c>
      <c r="T64" s="1" t="s">
        <v>447</v>
      </c>
      <c r="U64" s="1" t="str">
        <f t="shared" si="0"/>
        <v>00S0ER0BDAM</v>
      </c>
      <c r="V64" s="1" t="s">
        <v>566</v>
      </c>
      <c r="W64" s="1" t="s">
        <v>567</v>
      </c>
      <c r="X64" s="1" t="s">
        <v>568</v>
      </c>
      <c r="Y64" s="15">
        <v>80</v>
      </c>
      <c r="Z64" s="15">
        <f t="shared" si="1"/>
        <v>4800</v>
      </c>
      <c r="AA64" s="15">
        <v>32</v>
      </c>
      <c r="AB64" s="15">
        <f t="shared" si="2"/>
        <v>1920</v>
      </c>
      <c r="AC64" s="8">
        <f t="shared" si="4"/>
        <v>60</v>
      </c>
      <c r="AD64" s="16" t="s">
        <v>2</v>
      </c>
      <c r="AG64" s="1">
        <v>11</v>
      </c>
      <c r="AH64" s="1">
        <v>10</v>
      </c>
      <c r="AI64" s="1">
        <v>19</v>
      </c>
      <c r="AJ64" s="1">
        <v>9</v>
      </c>
      <c r="AK64" s="1">
        <v>11</v>
      </c>
    </row>
    <row r="65" spans="1:37" x14ac:dyDescent="0.2">
      <c r="A65" s="1" t="s">
        <v>438</v>
      </c>
      <c r="B65" s="1" t="s">
        <v>439</v>
      </c>
      <c r="C65" s="1" t="s">
        <v>561</v>
      </c>
      <c r="D65" s="1" t="s">
        <v>17</v>
      </c>
      <c r="E65" s="1" t="s">
        <v>148</v>
      </c>
      <c r="F65" s="1" t="s">
        <v>142</v>
      </c>
      <c r="G65" s="1" t="s">
        <v>562</v>
      </c>
      <c r="H65" s="1" t="s">
        <v>562</v>
      </c>
      <c r="I65" s="1" t="s">
        <v>563</v>
      </c>
      <c r="J65" s="1" t="s">
        <v>475</v>
      </c>
      <c r="K65" s="1" t="s">
        <v>476</v>
      </c>
      <c r="L65" s="1" t="s">
        <v>17</v>
      </c>
      <c r="M65" s="1" t="s">
        <v>17</v>
      </c>
      <c r="N65" s="1" t="s">
        <v>27</v>
      </c>
      <c r="O65" s="1" t="s">
        <v>505</v>
      </c>
      <c r="P65" s="1" t="s">
        <v>564</v>
      </c>
      <c r="Q65" s="1" t="s">
        <v>565</v>
      </c>
      <c r="R65" s="1" t="s">
        <v>508</v>
      </c>
      <c r="S65" s="1" t="s">
        <v>477</v>
      </c>
      <c r="T65" s="1" t="s">
        <v>478</v>
      </c>
      <c r="U65" s="1" t="str">
        <f t="shared" si="0"/>
        <v>00S0ER0BDAM</v>
      </c>
      <c r="V65" s="1" t="s">
        <v>569</v>
      </c>
      <c r="W65" s="1" t="s">
        <v>567</v>
      </c>
      <c r="X65" s="1" t="s">
        <v>570</v>
      </c>
      <c r="Y65" s="15">
        <v>80</v>
      </c>
      <c r="Z65" s="15">
        <f t="shared" si="1"/>
        <v>2640</v>
      </c>
      <c r="AA65" s="15">
        <v>32</v>
      </c>
      <c r="AB65" s="15">
        <f t="shared" si="2"/>
        <v>1056</v>
      </c>
      <c r="AC65" s="8">
        <f t="shared" si="4"/>
        <v>33</v>
      </c>
      <c r="AD65" s="16" t="s">
        <v>2</v>
      </c>
      <c r="AG65" s="1">
        <v>16</v>
      </c>
      <c r="AH65" s="1">
        <v>1</v>
      </c>
      <c r="AI65" s="1">
        <v>5</v>
      </c>
      <c r="AK65" s="1">
        <v>11</v>
      </c>
    </row>
    <row r="66" spans="1:37" x14ac:dyDescent="0.2">
      <c r="A66" s="1" t="s">
        <v>438</v>
      </c>
      <c r="B66" s="1" t="s">
        <v>439</v>
      </c>
      <c r="C66" s="1" t="s">
        <v>561</v>
      </c>
      <c r="D66" s="1" t="s">
        <v>17</v>
      </c>
      <c r="E66" s="1" t="s">
        <v>148</v>
      </c>
      <c r="F66" s="1" t="s">
        <v>142</v>
      </c>
      <c r="G66" s="1" t="s">
        <v>562</v>
      </c>
      <c r="H66" s="1" t="s">
        <v>562</v>
      </c>
      <c r="I66" s="1" t="s">
        <v>563</v>
      </c>
      <c r="J66" s="1" t="s">
        <v>475</v>
      </c>
      <c r="K66" s="1" t="s">
        <v>476</v>
      </c>
      <c r="L66" s="1" t="s">
        <v>17</v>
      </c>
      <c r="M66" s="1" t="s">
        <v>17</v>
      </c>
      <c r="N66" s="1" t="s">
        <v>27</v>
      </c>
      <c r="O66" s="1" t="s">
        <v>572</v>
      </c>
      <c r="P66" s="1" t="s">
        <v>564</v>
      </c>
      <c r="Q66" s="1" t="s">
        <v>565</v>
      </c>
      <c r="R66" s="1" t="s">
        <v>573</v>
      </c>
      <c r="S66" s="1" t="s">
        <v>477</v>
      </c>
      <c r="T66" s="1" t="s">
        <v>478</v>
      </c>
      <c r="U66" s="1" t="str">
        <f t="shared" si="0"/>
        <v>00S0ER0LBAL</v>
      </c>
      <c r="V66" s="1" t="s">
        <v>574</v>
      </c>
      <c r="W66" s="1" t="s">
        <v>575</v>
      </c>
      <c r="X66" s="1" t="s">
        <v>576</v>
      </c>
      <c r="Y66" s="15">
        <v>85</v>
      </c>
      <c r="Z66" s="15">
        <f t="shared" si="1"/>
        <v>680</v>
      </c>
      <c r="AA66" s="15">
        <v>34</v>
      </c>
      <c r="AB66" s="15">
        <f t="shared" si="2"/>
        <v>272</v>
      </c>
      <c r="AC66" s="8">
        <f t="shared" si="4"/>
        <v>8</v>
      </c>
      <c r="AD66" s="16" t="s">
        <v>2</v>
      </c>
      <c r="AG66" s="1">
        <v>8</v>
      </c>
    </row>
    <row r="67" spans="1:37" x14ac:dyDescent="0.2">
      <c r="A67" s="1" t="s">
        <v>438</v>
      </c>
      <c r="B67" s="1" t="s">
        <v>439</v>
      </c>
      <c r="C67" s="1" t="s">
        <v>579</v>
      </c>
      <c r="D67" s="1" t="s">
        <v>17</v>
      </c>
      <c r="E67" s="1" t="s">
        <v>452</v>
      </c>
      <c r="F67" s="1" t="s">
        <v>142</v>
      </c>
      <c r="G67" s="1" t="s">
        <v>562</v>
      </c>
      <c r="H67" s="1" t="s">
        <v>562</v>
      </c>
      <c r="I67" s="1" t="s">
        <v>563</v>
      </c>
      <c r="J67" s="1" t="s">
        <v>475</v>
      </c>
      <c r="K67" s="1" t="s">
        <v>476</v>
      </c>
      <c r="L67" s="1" t="s">
        <v>17</v>
      </c>
      <c r="M67" s="1" t="s">
        <v>17</v>
      </c>
      <c r="N67" s="1" t="s">
        <v>27</v>
      </c>
      <c r="O67" s="1" t="s">
        <v>580</v>
      </c>
      <c r="P67" s="1" t="s">
        <v>581</v>
      </c>
      <c r="Q67" s="1" t="s">
        <v>582</v>
      </c>
      <c r="R67" s="1" t="s">
        <v>583</v>
      </c>
      <c r="S67" s="1" t="s">
        <v>498</v>
      </c>
      <c r="T67" s="1" t="s">
        <v>499</v>
      </c>
      <c r="U67" s="1" t="str">
        <f t="shared" si="0"/>
        <v>A024240LBBN</v>
      </c>
      <c r="V67" s="1" t="s">
        <v>584</v>
      </c>
      <c r="W67" s="1" t="s">
        <v>585</v>
      </c>
      <c r="X67" s="1" t="s">
        <v>586</v>
      </c>
      <c r="Y67" s="15">
        <v>110</v>
      </c>
      <c r="Z67" s="15">
        <f t="shared" si="1"/>
        <v>220</v>
      </c>
      <c r="AA67" s="15">
        <v>44</v>
      </c>
      <c r="AB67" s="15">
        <f t="shared" si="2"/>
        <v>88</v>
      </c>
      <c r="AC67" s="8">
        <f t="shared" si="4"/>
        <v>2</v>
      </c>
      <c r="AD67" s="16" t="s">
        <v>2</v>
      </c>
      <c r="AJ67" s="1">
        <v>1</v>
      </c>
      <c r="AK67" s="1">
        <v>1</v>
      </c>
    </row>
    <row r="68" spans="1:37" x14ac:dyDescent="0.2">
      <c r="A68" s="1" t="s">
        <v>438</v>
      </c>
      <c r="B68" s="1" t="s">
        <v>439</v>
      </c>
      <c r="C68" s="1" t="s">
        <v>587</v>
      </c>
      <c r="D68" s="1" t="s">
        <v>17</v>
      </c>
      <c r="E68" s="1" t="s">
        <v>148</v>
      </c>
      <c r="F68" s="1" t="s">
        <v>142</v>
      </c>
      <c r="G68" s="1" t="s">
        <v>588</v>
      </c>
      <c r="H68" s="1" t="s">
        <v>588</v>
      </c>
      <c r="I68" s="1" t="s">
        <v>589</v>
      </c>
      <c r="J68" s="1" t="s">
        <v>503</v>
      </c>
      <c r="K68" s="1" t="s">
        <v>504</v>
      </c>
      <c r="L68" s="1" t="s">
        <v>17</v>
      </c>
      <c r="M68" s="1" t="s">
        <v>17</v>
      </c>
      <c r="N68" s="1" t="s">
        <v>27</v>
      </c>
      <c r="O68" s="1" t="s">
        <v>174</v>
      </c>
      <c r="P68" s="1" t="s">
        <v>590</v>
      </c>
      <c r="Q68" s="1" t="s">
        <v>591</v>
      </c>
      <c r="R68" s="1" t="s">
        <v>592</v>
      </c>
      <c r="S68" s="1" t="s">
        <v>40</v>
      </c>
      <c r="T68" s="1" t="s">
        <v>447</v>
      </c>
      <c r="U68" s="1" t="str">
        <f t="shared" si="0"/>
        <v>00SYIA0DDAC</v>
      </c>
      <c r="V68" s="1" t="s">
        <v>593</v>
      </c>
      <c r="W68" s="1" t="s">
        <v>594</v>
      </c>
      <c r="X68" s="1" t="s">
        <v>595</v>
      </c>
      <c r="Y68" s="15">
        <v>45</v>
      </c>
      <c r="Z68" s="15">
        <f t="shared" si="1"/>
        <v>855</v>
      </c>
      <c r="AA68" s="15">
        <v>18</v>
      </c>
      <c r="AB68" s="15">
        <f t="shared" si="2"/>
        <v>342</v>
      </c>
      <c r="AC68" s="8">
        <f t="shared" si="4"/>
        <v>19</v>
      </c>
      <c r="AD68" s="16" t="s">
        <v>2</v>
      </c>
      <c r="AG68" s="1">
        <v>1</v>
      </c>
      <c r="AH68" s="1">
        <v>4</v>
      </c>
      <c r="AI68" s="1">
        <v>2</v>
      </c>
      <c r="AK68" s="1">
        <v>12</v>
      </c>
    </row>
    <row r="69" spans="1:37" x14ac:dyDescent="0.2">
      <c r="A69" s="1" t="s">
        <v>438</v>
      </c>
      <c r="B69" s="1" t="s">
        <v>439</v>
      </c>
      <c r="C69" s="1" t="s">
        <v>587</v>
      </c>
      <c r="D69" s="1" t="s">
        <v>17</v>
      </c>
      <c r="E69" s="1" t="s">
        <v>148</v>
      </c>
      <c r="F69" s="1" t="s">
        <v>142</v>
      </c>
      <c r="G69" s="1" t="s">
        <v>588</v>
      </c>
      <c r="H69" s="1" t="s">
        <v>588</v>
      </c>
      <c r="I69" s="1" t="s">
        <v>589</v>
      </c>
      <c r="J69" s="1" t="s">
        <v>503</v>
      </c>
      <c r="K69" s="1" t="s">
        <v>504</v>
      </c>
      <c r="L69" s="1" t="s">
        <v>17</v>
      </c>
      <c r="M69" s="1" t="s">
        <v>17</v>
      </c>
      <c r="N69" s="1" t="s">
        <v>27</v>
      </c>
      <c r="O69" s="1" t="s">
        <v>174</v>
      </c>
      <c r="P69" s="1" t="s">
        <v>590</v>
      </c>
      <c r="Q69" s="1" t="s">
        <v>591</v>
      </c>
      <c r="R69" s="1" t="s">
        <v>592</v>
      </c>
      <c r="S69" s="1" t="s">
        <v>477</v>
      </c>
      <c r="T69" s="1" t="s">
        <v>478</v>
      </c>
      <c r="U69" s="1" t="str">
        <f t="shared" si="0"/>
        <v>00SYIA0DDAC</v>
      </c>
      <c r="V69" s="1" t="s">
        <v>596</v>
      </c>
      <c r="W69" s="1" t="s">
        <v>594</v>
      </c>
      <c r="X69" s="1" t="s">
        <v>597</v>
      </c>
      <c r="Y69" s="15">
        <v>45</v>
      </c>
      <c r="Z69" s="15">
        <f t="shared" si="1"/>
        <v>180</v>
      </c>
      <c r="AA69" s="15">
        <v>18</v>
      </c>
      <c r="AB69" s="15">
        <f t="shared" si="2"/>
        <v>72</v>
      </c>
      <c r="AC69" s="8">
        <f t="shared" si="4"/>
        <v>4</v>
      </c>
      <c r="AD69" s="16" t="s">
        <v>2</v>
      </c>
      <c r="AK69" s="1">
        <v>4</v>
      </c>
    </row>
    <row r="70" spans="1:37" x14ac:dyDescent="0.2">
      <c r="A70" s="1" t="s">
        <v>438</v>
      </c>
      <c r="B70" s="1" t="s">
        <v>439</v>
      </c>
      <c r="C70" s="1" t="s">
        <v>587</v>
      </c>
      <c r="D70" s="1" t="s">
        <v>17</v>
      </c>
      <c r="E70" s="1" t="s">
        <v>452</v>
      </c>
      <c r="F70" s="1" t="s">
        <v>142</v>
      </c>
      <c r="G70" s="1" t="s">
        <v>588</v>
      </c>
      <c r="H70" s="1" t="s">
        <v>588</v>
      </c>
      <c r="I70" s="1" t="s">
        <v>598</v>
      </c>
      <c r="J70" s="1" t="s">
        <v>475</v>
      </c>
      <c r="K70" s="1" t="s">
        <v>476</v>
      </c>
      <c r="L70" s="1" t="s">
        <v>17</v>
      </c>
      <c r="M70" s="1" t="s">
        <v>17</v>
      </c>
      <c r="N70" s="1" t="s">
        <v>27</v>
      </c>
      <c r="O70" s="1" t="s">
        <v>174</v>
      </c>
      <c r="P70" s="1" t="s">
        <v>599</v>
      </c>
      <c r="Q70" s="1" t="s">
        <v>600</v>
      </c>
      <c r="R70" s="1" t="s">
        <v>601</v>
      </c>
      <c r="S70" s="1" t="s">
        <v>477</v>
      </c>
      <c r="T70" s="1" t="s">
        <v>478</v>
      </c>
      <c r="U70" s="1" t="str">
        <f t="shared" si="0"/>
        <v>A024110DBBY</v>
      </c>
      <c r="V70" s="1" t="s">
        <v>602</v>
      </c>
      <c r="W70" s="1" t="s">
        <v>603</v>
      </c>
      <c r="X70" s="1" t="s">
        <v>604</v>
      </c>
      <c r="Y70" s="15">
        <v>40</v>
      </c>
      <c r="Z70" s="15">
        <f t="shared" si="1"/>
        <v>240</v>
      </c>
      <c r="AA70" s="15">
        <v>16</v>
      </c>
      <c r="AB70" s="15">
        <f t="shared" si="2"/>
        <v>96</v>
      </c>
      <c r="AC70" s="8">
        <f t="shared" si="4"/>
        <v>6</v>
      </c>
      <c r="AD70" s="16" t="s">
        <v>2</v>
      </c>
      <c r="AI70" s="1">
        <v>1</v>
      </c>
      <c r="AK70" s="1">
        <v>5</v>
      </c>
    </row>
    <row r="71" spans="1:37" x14ac:dyDescent="0.2">
      <c r="A71" s="1" t="s">
        <v>438</v>
      </c>
      <c r="B71" s="1" t="s">
        <v>439</v>
      </c>
      <c r="C71" s="1" t="s">
        <v>605</v>
      </c>
      <c r="D71" s="1" t="s">
        <v>17</v>
      </c>
      <c r="E71" s="1" t="s">
        <v>148</v>
      </c>
      <c r="F71" s="1" t="s">
        <v>142</v>
      </c>
      <c r="G71" s="1" t="s">
        <v>606</v>
      </c>
      <c r="H71" s="1" t="s">
        <v>606</v>
      </c>
      <c r="I71" s="1" t="s">
        <v>474</v>
      </c>
      <c r="J71" s="1" t="s">
        <v>475</v>
      </c>
      <c r="K71" s="1" t="s">
        <v>476</v>
      </c>
      <c r="L71" s="1" t="s">
        <v>17</v>
      </c>
      <c r="M71" s="1" t="s">
        <v>17</v>
      </c>
      <c r="N71" s="1" t="s">
        <v>27</v>
      </c>
      <c r="O71" s="1" t="s">
        <v>174</v>
      </c>
      <c r="P71" s="1" t="s">
        <v>607</v>
      </c>
      <c r="Q71" s="1" t="s">
        <v>608</v>
      </c>
      <c r="R71" s="1" t="s">
        <v>609</v>
      </c>
      <c r="S71" s="1" t="s">
        <v>611</v>
      </c>
      <c r="T71" s="1" t="s">
        <v>612</v>
      </c>
      <c r="U71" s="1" t="str">
        <f t="shared" si="0"/>
        <v>00CG4K0BDAQ</v>
      </c>
      <c r="V71" s="1" t="s">
        <v>613</v>
      </c>
      <c r="W71" s="1" t="s">
        <v>610</v>
      </c>
      <c r="X71" s="1" t="s">
        <v>614</v>
      </c>
      <c r="Y71" s="15">
        <v>65</v>
      </c>
      <c r="Z71" s="15">
        <f t="shared" si="1"/>
        <v>1040</v>
      </c>
      <c r="AA71" s="15">
        <v>26</v>
      </c>
      <c r="AB71" s="15">
        <f t="shared" si="2"/>
        <v>416</v>
      </c>
      <c r="AC71" s="8">
        <f t="shared" si="4"/>
        <v>16</v>
      </c>
      <c r="AD71" s="16" t="s">
        <v>18</v>
      </c>
      <c r="AE71" s="1">
        <v>16</v>
      </c>
    </row>
    <row r="72" spans="1:37" x14ac:dyDescent="0.2">
      <c r="A72" s="1" t="s">
        <v>438</v>
      </c>
      <c r="B72" s="1" t="s">
        <v>439</v>
      </c>
      <c r="C72" s="1" t="s">
        <v>615</v>
      </c>
      <c r="D72" s="1" t="s">
        <v>17</v>
      </c>
      <c r="E72" s="1" t="s">
        <v>148</v>
      </c>
      <c r="F72" s="1" t="s">
        <v>142</v>
      </c>
      <c r="G72" s="1" t="s">
        <v>616</v>
      </c>
      <c r="H72" s="1" t="s">
        <v>616</v>
      </c>
      <c r="I72" s="1" t="s">
        <v>598</v>
      </c>
      <c r="J72" s="1" t="s">
        <v>475</v>
      </c>
      <c r="K72" s="1" t="s">
        <v>476</v>
      </c>
      <c r="L72" s="1" t="s">
        <v>17</v>
      </c>
      <c r="M72" s="1" t="s">
        <v>17</v>
      </c>
      <c r="N72" s="1" t="s">
        <v>27</v>
      </c>
      <c r="O72" s="1" t="s">
        <v>174</v>
      </c>
      <c r="P72" s="1" t="s">
        <v>617</v>
      </c>
      <c r="Q72" s="1" t="s">
        <v>618</v>
      </c>
      <c r="R72" s="1" t="s">
        <v>592</v>
      </c>
      <c r="S72" s="1" t="s">
        <v>40</v>
      </c>
      <c r="T72" s="1" t="s">
        <v>447</v>
      </c>
      <c r="U72" s="1" t="str">
        <f t="shared" si="0"/>
        <v>00ST5I0DDAC</v>
      </c>
      <c r="V72" s="1" t="s">
        <v>619</v>
      </c>
      <c r="W72" s="1" t="s">
        <v>620</v>
      </c>
      <c r="X72" s="1" t="s">
        <v>621</v>
      </c>
      <c r="Y72" s="15">
        <v>50</v>
      </c>
      <c r="Z72" s="15">
        <f t="shared" si="1"/>
        <v>1500</v>
      </c>
      <c r="AA72" s="15">
        <v>20</v>
      </c>
      <c r="AB72" s="15">
        <f t="shared" si="2"/>
        <v>600</v>
      </c>
      <c r="AC72" s="8">
        <f t="shared" si="4"/>
        <v>30</v>
      </c>
      <c r="AD72" s="16" t="s">
        <v>2</v>
      </c>
      <c r="AF72" s="1">
        <v>1</v>
      </c>
      <c r="AG72" s="1">
        <v>13</v>
      </c>
      <c r="AI72" s="1">
        <v>6</v>
      </c>
      <c r="AJ72" s="1">
        <v>5</v>
      </c>
      <c r="AK72" s="1">
        <v>5</v>
      </c>
    </row>
    <row r="73" spans="1:37" x14ac:dyDescent="0.2">
      <c r="A73" s="1" t="s">
        <v>438</v>
      </c>
      <c r="B73" s="1" t="s">
        <v>439</v>
      </c>
      <c r="C73" s="1" t="s">
        <v>615</v>
      </c>
      <c r="D73" s="1" t="s">
        <v>17</v>
      </c>
      <c r="E73" s="1" t="s">
        <v>148</v>
      </c>
      <c r="F73" s="1" t="s">
        <v>142</v>
      </c>
      <c r="G73" s="1" t="s">
        <v>616</v>
      </c>
      <c r="H73" s="1" t="s">
        <v>616</v>
      </c>
      <c r="I73" s="1" t="s">
        <v>598</v>
      </c>
      <c r="J73" s="1" t="s">
        <v>475</v>
      </c>
      <c r="K73" s="1" t="s">
        <v>476</v>
      </c>
      <c r="L73" s="1" t="s">
        <v>17</v>
      </c>
      <c r="M73" s="1" t="s">
        <v>17</v>
      </c>
      <c r="N73" s="1" t="s">
        <v>27</v>
      </c>
      <c r="O73" s="1" t="s">
        <v>174</v>
      </c>
      <c r="P73" s="1" t="s">
        <v>617</v>
      </c>
      <c r="Q73" s="1" t="s">
        <v>618</v>
      </c>
      <c r="R73" s="1" t="s">
        <v>592</v>
      </c>
      <c r="S73" s="1" t="s">
        <v>550</v>
      </c>
      <c r="T73" s="1" t="s">
        <v>551</v>
      </c>
      <c r="U73" s="1" t="str">
        <f t="shared" si="0"/>
        <v>00ST5I0DDAC</v>
      </c>
      <c r="V73" s="1" t="s">
        <v>622</v>
      </c>
      <c r="W73" s="1" t="s">
        <v>620</v>
      </c>
      <c r="X73" s="1" t="s">
        <v>623</v>
      </c>
      <c r="Y73" s="15">
        <v>50</v>
      </c>
      <c r="Z73" s="15">
        <f t="shared" si="1"/>
        <v>200</v>
      </c>
      <c r="AA73" s="15">
        <v>20</v>
      </c>
      <c r="AB73" s="15">
        <f t="shared" si="2"/>
        <v>80</v>
      </c>
      <c r="AC73" s="8">
        <f t="shared" si="4"/>
        <v>4</v>
      </c>
      <c r="AD73" s="16" t="s">
        <v>2</v>
      </c>
      <c r="AG73" s="1">
        <v>2</v>
      </c>
      <c r="AH73" s="1">
        <v>1</v>
      </c>
      <c r="AJ73" s="1">
        <v>1</v>
      </c>
    </row>
    <row r="74" spans="1:37" x14ac:dyDescent="0.2">
      <c r="A74" s="1" t="s">
        <v>438</v>
      </c>
      <c r="B74" s="1" t="s">
        <v>439</v>
      </c>
      <c r="C74" s="1" t="s">
        <v>615</v>
      </c>
      <c r="D74" s="1" t="s">
        <v>17</v>
      </c>
      <c r="E74" s="1" t="s">
        <v>148</v>
      </c>
      <c r="F74" s="1" t="s">
        <v>142</v>
      </c>
      <c r="G74" s="1" t="s">
        <v>616</v>
      </c>
      <c r="H74" s="1" t="s">
        <v>616</v>
      </c>
      <c r="I74" s="1" t="s">
        <v>598</v>
      </c>
      <c r="J74" s="1" t="s">
        <v>475</v>
      </c>
      <c r="K74" s="1" t="s">
        <v>476</v>
      </c>
      <c r="L74" s="1" t="s">
        <v>17</v>
      </c>
      <c r="M74" s="1" t="s">
        <v>17</v>
      </c>
      <c r="N74" s="1" t="s">
        <v>27</v>
      </c>
      <c r="O74" s="1" t="s">
        <v>174</v>
      </c>
      <c r="P74" s="1" t="s">
        <v>617</v>
      </c>
      <c r="Q74" s="1" t="s">
        <v>618</v>
      </c>
      <c r="R74" s="1" t="s">
        <v>624</v>
      </c>
      <c r="S74" s="1" t="s">
        <v>477</v>
      </c>
      <c r="T74" s="1" t="s">
        <v>478</v>
      </c>
      <c r="U74" s="1" t="str">
        <f t="shared" si="0"/>
        <v>00ST5I0DDAD</v>
      </c>
      <c r="V74" s="1" t="s">
        <v>625</v>
      </c>
      <c r="W74" s="1" t="s">
        <v>626</v>
      </c>
      <c r="X74" s="1" t="s">
        <v>627</v>
      </c>
      <c r="Y74" s="15">
        <v>45</v>
      </c>
      <c r="Z74" s="15">
        <f t="shared" si="1"/>
        <v>225</v>
      </c>
      <c r="AA74" s="15">
        <v>18</v>
      </c>
      <c r="AB74" s="15">
        <f t="shared" si="2"/>
        <v>90</v>
      </c>
      <c r="AC74" s="8">
        <f t="shared" si="4"/>
        <v>5</v>
      </c>
      <c r="AD74" s="16" t="s">
        <v>2</v>
      </c>
      <c r="AF74" s="1">
        <v>5</v>
      </c>
    </row>
    <row r="75" spans="1:37" x14ac:dyDescent="0.2">
      <c r="A75" s="1" t="s">
        <v>438</v>
      </c>
      <c r="B75" s="1" t="s">
        <v>439</v>
      </c>
      <c r="C75" s="1" t="s">
        <v>615</v>
      </c>
      <c r="D75" s="1" t="s">
        <v>17</v>
      </c>
      <c r="E75" s="1" t="s">
        <v>148</v>
      </c>
      <c r="F75" s="1" t="s">
        <v>142</v>
      </c>
      <c r="G75" s="1" t="s">
        <v>616</v>
      </c>
      <c r="H75" s="1" t="s">
        <v>616</v>
      </c>
      <c r="I75" s="1" t="s">
        <v>598</v>
      </c>
      <c r="J75" s="1" t="s">
        <v>475</v>
      </c>
      <c r="K75" s="1" t="s">
        <v>476</v>
      </c>
      <c r="L75" s="1" t="s">
        <v>17</v>
      </c>
      <c r="M75" s="1" t="s">
        <v>17</v>
      </c>
      <c r="N75" s="1" t="s">
        <v>27</v>
      </c>
      <c r="O75" s="1" t="s">
        <v>174</v>
      </c>
      <c r="P75" s="1" t="s">
        <v>617</v>
      </c>
      <c r="Q75" s="1" t="s">
        <v>618</v>
      </c>
      <c r="R75" s="1" t="s">
        <v>628</v>
      </c>
      <c r="S75" s="1" t="s">
        <v>40</v>
      </c>
      <c r="T75" s="1" t="s">
        <v>447</v>
      </c>
      <c r="U75" s="1" t="str">
        <f t="shared" si="0"/>
        <v>00ST5I0HAXV</v>
      </c>
      <c r="V75" s="1" t="s">
        <v>629</v>
      </c>
      <c r="W75" s="1" t="s">
        <v>630</v>
      </c>
      <c r="X75" s="1" t="s">
        <v>631</v>
      </c>
      <c r="Y75" s="15">
        <v>45</v>
      </c>
      <c r="Z75" s="15">
        <f t="shared" si="1"/>
        <v>45</v>
      </c>
      <c r="AA75" s="15">
        <v>18</v>
      </c>
      <c r="AB75" s="15">
        <f t="shared" si="2"/>
        <v>18</v>
      </c>
      <c r="AC75" s="8">
        <f t="shared" si="4"/>
        <v>1</v>
      </c>
      <c r="AD75" s="16" t="s">
        <v>2</v>
      </c>
      <c r="AK75" s="1">
        <v>1</v>
      </c>
    </row>
    <row r="76" spans="1:37" x14ac:dyDescent="0.2">
      <c r="A76" s="1" t="s">
        <v>438</v>
      </c>
      <c r="B76" s="1" t="s">
        <v>439</v>
      </c>
      <c r="C76" s="1" t="s">
        <v>615</v>
      </c>
      <c r="D76" s="1" t="s">
        <v>17</v>
      </c>
      <c r="E76" s="1" t="s">
        <v>452</v>
      </c>
      <c r="F76" s="1" t="s">
        <v>142</v>
      </c>
      <c r="G76" s="1" t="s">
        <v>616</v>
      </c>
      <c r="H76" s="1" t="s">
        <v>616</v>
      </c>
      <c r="I76" s="1" t="s">
        <v>598</v>
      </c>
      <c r="J76" s="1" t="s">
        <v>475</v>
      </c>
      <c r="K76" s="1" t="s">
        <v>476</v>
      </c>
      <c r="L76" s="1" t="s">
        <v>17</v>
      </c>
      <c r="M76" s="1" t="s">
        <v>17</v>
      </c>
      <c r="N76" s="1" t="s">
        <v>27</v>
      </c>
      <c r="O76" s="1" t="s">
        <v>174</v>
      </c>
      <c r="P76" s="1" t="s">
        <v>632</v>
      </c>
      <c r="Q76" s="1" t="s">
        <v>633</v>
      </c>
      <c r="R76" s="1" t="s">
        <v>601</v>
      </c>
      <c r="S76" s="1" t="s">
        <v>40</v>
      </c>
      <c r="T76" s="1" t="s">
        <v>447</v>
      </c>
      <c r="U76" s="1" t="str">
        <f t="shared" si="0"/>
        <v>A024120DBBY</v>
      </c>
      <c r="V76" s="1" t="s">
        <v>634</v>
      </c>
      <c r="W76" s="1" t="s">
        <v>635</v>
      </c>
      <c r="X76" s="1" t="s">
        <v>636</v>
      </c>
      <c r="Y76" s="15">
        <v>45</v>
      </c>
      <c r="Z76" s="15">
        <f t="shared" si="1"/>
        <v>90</v>
      </c>
      <c r="AA76" s="15">
        <v>18</v>
      </c>
      <c r="AB76" s="15">
        <f t="shared" si="2"/>
        <v>36</v>
      </c>
      <c r="AC76" s="8">
        <f t="shared" ref="AC76:AC93" si="5">SUM(AE76:AX76)</f>
        <v>2</v>
      </c>
      <c r="AD76" s="16" t="s">
        <v>2</v>
      </c>
      <c r="AG76" s="1">
        <v>2</v>
      </c>
    </row>
    <row r="77" spans="1:37" x14ac:dyDescent="0.2">
      <c r="A77" s="1" t="s">
        <v>637</v>
      </c>
      <c r="B77" s="1" t="s">
        <v>638</v>
      </c>
      <c r="C77" s="1" t="s">
        <v>639</v>
      </c>
      <c r="D77" s="1" t="s">
        <v>17</v>
      </c>
      <c r="E77" s="1" t="s">
        <v>148</v>
      </c>
      <c r="F77" s="1" t="s">
        <v>142</v>
      </c>
      <c r="G77" s="1" t="s">
        <v>640</v>
      </c>
      <c r="H77" s="1" t="s">
        <v>640</v>
      </c>
      <c r="I77" s="1" t="s">
        <v>641</v>
      </c>
      <c r="J77" s="1" t="s">
        <v>475</v>
      </c>
      <c r="K77" s="1" t="s">
        <v>476</v>
      </c>
      <c r="L77" s="1" t="s">
        <v>17</v>
      </c>
      <c r="M77" s="1" t="s">
        <v>17</v>
      </c>
      <c r="N77" s="1" t="s">
        <v>318</v>
      </c>
      <c r="O77" s="1" t="s">
        <v>642</v>
      </c>
      <c r="P77" s="1" t="s">
        <v>643</v>
      </c>
      <c r="Q77" s="1" t="s">
        <v>644</v>
      </c>
      <c r="R77" s="1" t="s">
        <v>645</v>
      </c>
      <c r="S77" s="1" t="s">
        <v>477</v>
      </c>
      <c r="T77" s="1" t="s">
        <v>478</v>
      </c>
      <c r="U77" s="1" t="str">
        <f t="shared" si="0"/>
        <v>00SINY0ICAH</v>
      </c>
      <c r="V77" s="1" t="s">
        <v>646</v>
      </c>
      <c r="W77" s="1" t="s">
        <v>647</v>
      </c>
      <c r="X77" s="1" t="s">
        <v>648</v>
      </c>
      <c r="Y77" s="15">
        <v>75</v>
      </c>
      <c r="Z77" s="15">
        <f t="shared" si="1"/>
        <v>300</v>
      </c>
      <c r="AA77" s="15">
        <v>30</v>
      </c>
      <c r="AB77" s="15">
        <f t="shared" si="2"/>
        <v>120</v>
      </c>
      <c r="AC77" s="8">
        <f t="shared" si="5"/>
        <v>4</v>
      </c>
      <c r="AD77" s="16" t="s">
        <v>2</v>
      </c>
      <c r="AH77" s="1">
        <v>3</v>
      </c>
      <c r="AI77" s="1">
        <v>1</v>
      </c>
    </row>
    <row r="78" spans="1:37" x14ac:dyDescent="0.2">
      <c r="A78" s="1" t="s">
        <v>637</v>
      </c>
      <c r="B78" s="1" t="s">
        <v>638</v>
      </c>
      <c r="C78" s="1" t="s">
        <v>639</v>
      </c>
      <c r="D78" s="1" t="s">
        <v>17</v>
      </c>
      <c r="E78" s="1" t="s">
        <v>148</v>
      </c>
      <c r="F78" s="1" t="s">
        <v>142</v>
      </c>
      <c r="G78" s="1" t="s">
        <v>640</v>
      </c>
      <c r="H78" s="1" t="s">
        <v>640</v>
      </c>
      <c r="I78" s="1" t="s">
        <v>641</v>
      </c>
      <c r="J78" s="1" t="s">
        <v>475</v>
      </c>
      <c r="K78" s="1" t="s">
        <v>476</v>
      </c>
      <c r="L78" s="1" t="s">
        <v>17</v>
      </c>
      <c r="M78" s="1" t="s">
        <v>17</v>
      </c>
      <c r="N78" s="1" t="s">
        <v>318</v>
      </c>
      <c r="O78" s="1" t="s">
        <v>642</v>
      </c>
      <c r="P78" s="1" t="s">
        <v>643</v>
      </c>
      <c r="Q78" s="1" t="s">
        <v>644</v>
      </c>
      <c r="R78" s="1" t="s">
        <v>645</v>
      </c>
      <c r="S78" s="1" t="s">
        <v>649</v>
      </c>
      <c r="T78" s="1" t="s">
        <v>650</v>
      </c>
      <c r="U78" s="1" t="str">
        <f t="shared" si="0"/>
        <v>00SINY0ICAH</v>
      </c>
      <c r="V78" s="1" t="s">
        <v>651</v>
      </c>
      <c r="W78" s="1" t="s">
        <v>647</v>
      </c>
      <c r="X78" s="1" t="s">
        <v>652</v>
      </c>
      <c r="Y78" s="15">
        <v>75</v>
      </c>
      <c r="Z78" s="15">
        <f t="shared" si="1"/>
        <v>1800</v>
      </c>
      <c r="AA78" s="15">
        <v>30</v>
      </c>
      <c r="AB78" s="15">
        <f t="shared" si="2"/>
        <v>720</v>
      </c>
      <c r="AC78" s="8">
        <f t="shared" si="5"/>
        <v>24</v>
      </c>
      <c r="AD78" s="16" t="s">
        <v>2</v>
      </c>
      <c r="AG78" s="1">
        <v>8</v>
      </c>
      <c r="AH78" s="1">
        <v>14</v>
      </c>
      <c r="AI78" s="1">
        <v>2</v>
      </c>
    </row>
    <row r="79" spans="1:37" x14ac:dyDescent="0.2">
      <c r="A79" s="1" t="s">
        <v>637</v>
      </c>
      <c r="B79" s="1" t="s">
        <v>638</v>
      </c>
      <c r="C79" s="1" t="s">
        <v>659</v>
      </c>
      <c r="D79" s="1" t="s">
        <v>17</v>
      </c>
      <c r="E79" s="1" t="s">
        <v>148</v>
      </c>
      <c r="F79" s="1" t="s">
        <v>142</v>
      </c>
      <c r="G79" s="1" t="s">
        <v>562</v>
      </c>
      <c r="H79" s="1" t="s">
        <v>562</v>
      </c>
      <c r="I79" s="1" t="s">
        <v>563</v>
      </c>
      <c r="J79" s="1" t="s">
        <v>475</v>
      </c>
      <c r="K79" s="1" t="s">
        <v>476</v>
      </c>
      <c r="L79" s="1" t="s">
        <v>17</v>
      </c>
      <c r="M79" s="1" t="s">
        <v>17</v>
      </c>
      <c r="N79" s="1" t="s">
        <v>318</v>
      </c>
      <c r="O79" s="1" t="s">
        <v>571</v>
      </c>
      <c r="P79" s="1" t="s">
        <v>660</v>
      </c>
      <c r="Q79" s="1" t="s">
        <v>661</v>
      </c>
      <c r="R79" s="1" t="s">
        <v>662</v>
      </c>
      <c r="S79" s="1" t="s">
        <v>477</v>
      </c>
      <c r="T79" s="1" t="s">
        <v>478</v>
      </c>
      <c r="U79" s="1" t="str">
        <f t="shared" si="0"/>
        <v>A020710SBAV</v>
      </c>
      <c r="V79" s="1" t="s">
        <v>663</v>
      </c>
      <c r="W79" s="1" t="s">
        <v>664</v>
      </c>
      <c r="X79" s="1" t="s">
        <v>665</v>
      </c>
      <c r="Y79" s="15">
        <v>70</v>
      </c>
      <c r="Z79" s="15">
        <f t="shared" si="1"/>
        <v>210</v>
      </c>
      <c r="AA79" s="15">
        <v>28</v>
      </c>
      <c r="AB79" s="15">
        <f t="shared" si="2"/>
        <v>84</v>
      </c>
      <c r="AC79" s="8">
        <f t="shared" si="5"/>
        <v>3</v>
      </c>
      <c r="AD79" s="16" t="s">
        <v>2</v>
      </c>
      <c r="AI79" s="1">
        <v>3</v>
      </c>
    </row>
    <row r="80" spans="1:37" x14ac:dyDescent="0.2">
      <c r="A80" s="1" t="s">
        <v>637</v>
      </c>
      <c r="B80" s="1" t="s">
        <v>638</v>
      </c>
      <c r="C80" s="1" t="s">
        <v>659</v>
      </c>
      <c r="D80" s="1" t="s">
        <v>17</v>
      </c>
      <c r="E80" s="1" t="s">
        <v>148</v>
      </c>
      <c r="F80" s="1" t="s">
        <v>142</v>
      </c>
      <c r="G80" s="1" t="s">
        <v>562</v>
      </c>
      <c r="H80" s="1" t="s">
        <v>562</v>
      </c>
      <c r="I80" s="1" t="s">
        <v>563</v>
      </c>
      <c r="J80" s="1" t="s">
        <v>475</v>
      </c>
      <c r="K80" s="1" t="s">
        <v>476</v>
      </c>
      <c r="L80" s="1" t="s">
        <v>17</v>
      </c>
      <c r="M80" s="1" t="s">
        <v>17</v>
      </c>
      <c r="N80" s="1" t="s">
        <v>318</v>
      </c>
      <c r="O80" s="1" t="s">
        <v>174</v>
      </c>
      <c r="P80" s="1" t="s">
        <v>660</v>
      </c>
      <c r="Q80" s="1" t="s">
        <v>661</v>
      </c>
      <c r="R80" s="1" t="s">
        <v>666</v>
      </c>
      <c r="S80" s="1" t="s">
        <v>477</v>
      </c>
      <c r="T80" s="1" t="s">
        <v>478</v>
      </c>
      <c r="U80" s="1" t="str">
        <f t="shared" si="0"/>
        <v>A020710WBAN</v>
      </c>
      <c r="V80" s="1" t="s">
        <v>667</v>
      </c>
      <c r="W80" s="1" t="s">
        <v>668</v>
      </c>
      <c r="X80" s="1" t="s">
        <v>669</v>
      </c>
      <c r="Y80" s="15">
        <v>75</v>
      </c>
      <c r="Z80" s="15">
        <f t="shared" si="1"/>
        <v>450</v>
      </c>
      <c r="AA80" s="15">
        <v>30</v>
      </c>
      <c r="AB80" s="15">
        <f t="shared" si="2"/>
        <v>180</v>
      </c>
      <c r="AC80" s="8">
        <f t="shared" si="5"/>
        <v>6</v>
      </c>
      <c r="AD80" s="16" t="s">
        <v>2</v>
      </c>
      <c r="AI80" s="1">
        <v>6</v>
      </c>
    </row>
    <row r="81" spans="1:44" x14ac:dyDescent="0.2">
      <c r="A81" s="1" t="s">
        <v>637</v>
      </c>
      <c r="B81" s="1" t="s">
        <v>638</v>
      </c>
      <c r="C81" s="1" t="s">
        <v>656</v>
      </c>
      <c r="D81" s="1" t="s">
        <v>17</v>
      </c>
      <c r="E81" s="1" t="s">
        <v>148</v>
      </c>
      <c r="F81" s="1" t="s">
        <v>142</v>
      </c>
      <c r="G81" s="1" t="s">
        <v>670</v>
      </c>
      <c r="H81" s="1" t="s">
        <v>670</v>
      </c>
      <c r="I81" s="1" t="s">
        <v>474</v>
      </c>
      <c r="J81" s="1" t="s">
        <v>475</v>
      </c>
      <c r="K81" s="1" t="s">
        <v>476</v>
      </c>
      <c r="L81" s="1" t="s">
        <v>17</v>
      </c>
      <c r="M81" s="1" t="s">
        <v>17</v>
      </c>
      <c r="N81" s="1" t="s">
        <v>318</v>
      </c>
      <c r="O81" s="1" t="s">
        <v>482</v>
      </c>
      <c r="P81" s="1" t="s">
        <v>671</v>
      </c>
      <c r="Q81" s="1" t="s">
        <v>672</v>
      </c>
      <c r="R81" s="1" t="s">
        <v>673</v>
      </c>
      <c r="S81" s="1" t="s">
        <v>477</v>
      </c>
      <c r="T81" s="1" t="s">
        <v>478</v>
      </c>
      <c r="U81" s="1" t="str">
        <f t="shared" ref="U81:U144" si="6">Q81&amp;R81</f>
        <v>00SUXZ0ICAG</v>
      </c>
      <c r="V81" s="1" t="s">
        <v>674</v>
      </c>
      <c r="W81" s="1" t="s">
        <v>675</v>
      </c>
      <c r="X81" s="1" t="s">
        <v>676</v>
      </c>
      <c r="Y81" s="15">
        <v>110</v>
      </c>
      <c r="Z81" s="15">
        <f t="shared" ref="Z81:Z144" si="7">Y81*AC81</f>
        <v>2750</v>
      </c>
      <c r="AA81" s="15">
        <v>44</v>
      </c>
      <c r="AB81" s="15">
        <f t="shared" ref="AB81:AB144" si="8">AA81*AC81</f>
        <v>1100</v>
      </c>
      <c r="AC81" s="8">
        <f t="shared" si="5"/>
        <v>25</v>
      </c>
      <c r="AD81" s="16" t="s">
        <v>2</v>
      </c>
      <c r="AF81" s="1">
        <v>11</v>
      </c>
      <c r="AG81" s="1">
        <v>13</v>
      </c>
      <c r="AH81" s="1">
        <v>1</v>
      </c>
    </row>
    <row r="82" spans="1:44" x14ac:dyDescent="0.2">
      <c r="A82" s="1" t="s">
        <v>637</v>
      </c>
      <c r="B82" s="1" t="s">
        <v>638</v>
      </c>
      <c r="C82" s="1" t="s">
        <v>656</v>
      </c>
      <c r="D82" s="1" t="s">
        <v>17</v>
      </c>
      <c r="E82" s="1" t="s">
        <v>148</v>
      </c>
      <c r="F82" s="1" t="s">
        <v>142</v>
      </c>
      <c r="G82" s="1" t="s">
        <v>670</v>
      </c>
      <c r="H82" s="1" t="s">
        <v>670</v>
      </c>
      <c r="I82" s="1" t="s">
        <v>474</v>
      </c>
      <c r="J82" s="1" t="s">
        <v>475</v>
      </c>
      <c r="K82" s="1" t="s">
        <v>476</v>
      </c>
      <c r="L82" s="1" t="s">
        <v>17</v>
      </c>
      <c r="M82" s="1" t="s">
        <v>17</v>
      </c>
      <c r="N82" s="1" t="s">
        <v>318</v>
      </c>
      <c r="O82" s="1" t="s">
        <v>482</v>
      </c>
      <c r="P82" s="1" t="s">
        <v>671</v>
      </c>
      <c r="Q82" s="1" t="s">
        <v>672</v>
      </c>
      <c r="R82" s="1" t="s">
        <v>677</v>
      </c>
      <c r="S82" s="1" t="s">
        <v>477</v>
      </c>
      <c r="T82" s="1" t="s">
        <v>478</v>
      </c>
      <c r="U82" s="1" t="str">
        <f t="shared" si="6"/>
        <v>00SUXZ0TBAM</v>
      </c>
      <c r="V82" s="1" t="s">
        <v>678</v>
      </c>
      <c r="W82" s="1" t="s">
        <v>679</v>
      </c>
      <c r="X82" s="1" t="s">
        <v>680</v>
      </c>
      <c r="Y82" s="15">
        <v>140</v>
      </c>
      <c r="Z82" s="15">
        <f t="shared" si="7"/>
        <v>6860</v>
      </c>
      <c r="AA82" s="15">
        <v>56</v>
      </c>
      <c r="AB82" s="15">
        <f t="shared" si="8"/>
        <v>2744</v>
      </c>
      <c r="AC82" s="8">
        <f t="shared" si="5"/>
        <v>49</v>
      </c>
      <c r="AD82" s="16" t="s">
        <v>2</v>
      </c>
      <c r="AF82" s="1">
        <v>13</v>
      </c>
      <c r="AG82" s="1">
        <v>20</v>
      </c>
      <c r="AH82" s="1">
        <v>14</v>
      </c>
      <c r="AI82" s="1">
        <v>2</v>
      </c>
    </row>
    <row r="83" spans="1:44" x14ac:dyDescent="0.2">
      <c r="A83" s="1" t="s">
        <v>637</v>
      </c>
      <c r="B83" s="1" t="s">
        <v>638</v>
      </c>
      <c r="C83" s="1" t="s">
        <v>656</v>
      </c>
      <c r="D83" s="1" t="s">
        <v>17</v>
      </c>
      <c r="E83" s="1" t="s">
        <v>148</v>
      </c>
      <c r="F83" s="1" t="s">
        <v>142</v>
      </c>
      <c r="G83" s="1" t="s">
        <v>670</v>
      </c>
      <c r="H83" s="1" t="s">
        <v>670</v>
      </c>
      <c r="I83" s="1" t="s">
        <v>474</v>
      </c>
      <c r="J83" s="1" t="s">
        <v>475</v>
      </c>
      <c r="K83" s="1" t="s">
        <v>476</v>
      </c>
      <c r="L83" s="1" t="s">
        <v>17</v>
      </c>
      <c r="M83" s="1" t="s">
        <v>17</v>
      </c>
      <c r="N83" s="1" t="s">
        <v>318</v>
      </c>
      <c r="O83" s="1" t="s">
        <v>482</v>
      </c>
      <c r="P83" s="1" t="s">
        <v>681</v>
      </c>
      <c r="Q83" s="1" t="s">
        <v>682</v>
      </c>
      <c r="R83" s="1" t="s">
        <v>683</v>
      </c>
      <c r="S83" s="1" t="s">
        <v>477</v>
      </c>
      <c r="T83" s="1" t="s">
        <v>478</v>
      </c>
      <c r="U83" s="1" t="str">
        <f t="shared" si="6"/>
        <v>A020410BDAL</v>
      </c>
      <c r="V83" s="1" t="s">
        <v>684</v>
      </c>
      <c r="W83" s="1" t="s">
        <v>685</v>
      </c>
      <c r="X83" s="1" t="s">
        <v>686</v>
      </c>
      <c r="Y83" s="15">
        <v>110</v>
      </c>
      <c r="Z83" s="15">
        <f t="shared" si="7"/>
        <v>9350</v>
      </c>
      <c r="AA83" s="15">
        <v>44</v>
      </c>
      <c r="AB83" s="15">
        <f t="shared" si="8"/>
        <v>3740</v>
      </c>
      <c r="AC83" s="8">
        <f t="shared" si="5"/>
        <v>85</v>
      </c>
      <c r="AD83" s="16" t="s">
        <v>2</v>
      </c>
      <c r="AF83" s="1">
        <v>15</v>
      </c>
      <c r="AG83" s="1">
        <v>27</v>
      </c>
      <c r="AH83" s="1">
        <v>27</v>
      </c>
      <c r="AI83" s="1">
        <v>16</v>
      </c>
    </row>
    <row r="84" spans="1:44" x14ac:dyDescent="0.2">
      <c r="A84" s="1" t="s">
        <v>637</v>
      </c>
      <c r="B84" s="1" t="s">
        <v>638</v>
      </c>
      <c r="C84" s="1" t="s">
        <v>656</v>
      </c>
      <c r="D84" s="1" t="s">
        <v>17</v>
      </c>
      <c r="E84" s="1" t="s">
        <v>148</v>
      </c>
      <c r="F84" s="1" t="s">
        <v>142</v>
      </c>
      <c r="G84" s="1" t="s">
        <v>670</v>
      </c>
      <c r="H84" s="1" t="s">
        <v>670</v>
      </c>
      <c r="I84" s="1" t="s">
        <v>474</v>
      </c>
      <c r="J84" s="1" t="s">
        <v>475</v>
      </c>
      <c r="K84" s="1" t="s">
        <v>476</v>
      </c>
      <c r="L84" s="1" t="s">
        <v>17</v>
      </c>
      <c r="M84" s="1" t="s">
        <v>17</v>
      </c>
      <c r="N84" s="1" t="s">
        <v>318</v>
      </c>
      <c r="O84" s="1" t="s">
        <v>687</v>
      </c>
      <c r="P84" s="1" t="s">
        <v>681</v>
      </c>
      <c r="Q84" s="1" t="s">
        <v>682</v>
      </c>
      <c r="R84" s="1" t="s">
        <v>688</v>
      </c>
      <c r="S84" s="1" t="s">
        <v>477</v>
      </c>
      <c r="T84" s="1" t="s">
        <v>478</v>
      </c>
      <c r="U84" s="1" t="str">
        <f t="shared" si="6"/>
        <v>A020410IBAI</v>
      </c>
      <c r="V84" s="1" t="s">
        <v>689</v>
      </c>
      <c r="W84" s="1" t="s">
        <v>690</v>
      </c>
      <c r="X84" s="1" t="s">
        <v>691</v>
      </c>
      <c r="Y84" s="15">
        <v>90</v>
      </c>
      <c r="Z84" s="15">
        <f t="shared" si="7"/>
        <v>7470</v>
      </c>
      <c r="AA84" s="15">
        <v>36</v>
      </c>
      <c r="AB84" s="15">
        <f t="shared" si="8"/>
        <v>2988</v>
      </c>
      <c r="AC84" s="8">
        <f t="shared" si="5"/>
        <v>83</v>
      </c>
      <c r="AD84" s="16" t="s">
        <v>2</v>
      </c>
      <c r="AF84" s="1">
        <v>15</v>
      </c>
      <c r="AG84" s="1">
        <v>25</v>
      </c>
      <c r="AH84" s="1">
        <v>30</v>
      </c>
      <c r="AI84" s="1">
        <v>13</v>
      </c>
    </row>
    <row r="85" spans="1:44" x14ac:dyDescent="0.2">
      <c r="A85" s="1" t="s">
        <v>637</v>
      </c>
      <c r="B85" s="1" t="s">
        <v>638</v>
      </c>
      <c r="C85" s="1" t="s">
        <v>656</v>
      </c>
      <c r="D85" s="1" t="s">
        <v>17</v>
      </c>
      <c r="E85" s="1" t="s">
        <v>148</v>
      </c>
      <c r="F85" s="1" t="s">
        <v>142</v>
      </c>
      <c r="G85" s="1" t="s">
        <v>670</v>
      </c>
      <c r="H85" s="1" t="s">
        <v>670</v>
      </c>
      <c r="I85" s="1" t="s">
        <v>474</v>
      </c>
      <c r="J85" s="1" t="s">
        <v>475</v>
      </c>
      <c r="K85" s="1" t="s">
        <v>476</v>
      </c>
      <c r="L85" s="1" t="s">
        <v>17</v>
      </c>
      <c r="M85" s="1" t="s">
        <v>17</v>
      </c>
      <c r="N85" s="1" t="s">
        <v>318</v>
      </c>
      <c r="O85" s="1" t="s">
        <v>482</v>
      </c>
      <c r="P85" s="1" t="s">
        <v>692</v>
      </c>
      <c r="Q85" s="1" t="s">
        <v>693</v>
      </c>
      <c r="R85" s="1" t="s">
        <v>694</v>
      </c>
      <c r="S85" s="1" t="s">
        <v>40</v>
      </c>
      <c r="T85" s="1" t="s">
        <v>447</v>
      </c>
      <c r="U85" s="1" t="str">
        <f t="shared" si="6"/>
        <v>A020470IBAJ</v>
      </c>
      <c r="V85" s="1" t="s">
        <v>695</v>
      </c>
      <c r="W85" s="1" t="s">
        <v>696</v>
      </c>
      <c r="X85" s="1" t="s">
        <v>697</v>
      </c>
      <c r="Y85" s="15">
        <v>140</v>
      </c>
      <c r="Z85" s="15">
        <f t="shared" si="7"/>
        <v>1960</v>
      </c>
      <c r="AA85" s="15">
        <v>56</v>
      </c>
      <c r="AB85" s="15">
        <f t="shared" si="8"/>
        <v>784</v>
      </c>
      <c r="AC85" s="8">
        <f t="shared" si="5"/>
        <v>14</v>
      </c>
      <c r="AD85" s="16" t="s">
        <v>2</v>
      </c>
      <c r="AF85" s="1">
        <v>3</v>
      </c>
      <c r="AG85" s="1">
        <v>5</v>
      </c>
      <c r="AH85" s="1">
        <v>5</v>
      </c>
      <c r="AI85" s="1">
        <v>1</v>
      </c>
    </row>
    <row r="86" spans="1:44" x14ac:dyDescent="0.2">
      <c r="A86" s="1" t="s">
        <v>637</v>
      </c>
      <c r="B86" s="1" t="s">
        <v>638</v>
      </c>
      <c r="C86" s="1" t="s">
        <v>656</v>
      </c>
      <c r="D86" s="1" t="s">
        <v>17</v>
      </c>
      <c r="E86" s="1" t="s">
        <v>452</v>
      </c>
      <c r="F86" s="1" t="s">
        <v>142</v>
      </c>
      <c r="G86" s="1" t="s">
        <v>670</v>
      </c>
      <c r="H86" s="1" t="s">
        <v>670</v>
      </c>
      <c r="I86" s="1" t="s">
        <v>474</v>
      </c>
      <c r="J86" s="1" t="s">
        <v>475</v>
      </c>
      <c r="K86" s="1" t="s">
        <v>476</v>
      </c>
      <c r="L86" s="1" t="s">
        <v>17</v>
      </c>
      <c r="M86" s="1" t="s">
        <v>17</v>
      </c>
      <c r="N86" s="1" t="s">
        <v>318</v>
      </c>
      <c r="O86" s="1" t="s">
        <v>482</v>
      </c>
      <c r="P86" s="1" t="s">
        <v>698</v>
      </c>
      <c r="Q86" s="1" t="s">
        <v>699</v>
      </c>
      <c r="R86" s="1" t="s">
        <v>700</v>
      </c>
      <c r="S86" s="1" t="s">
        <v>498</v>
      </c>
      <c r="T86" s="1" t="s">
        <v>499</v>
      </c>
      <c r="U86" s="1" t="str">
        <f t="shared" si="6"/>
        <v>A024510EBBP</v>
      </c>
      <c r="V86" s="1" t="s">
        <v>701</v>
      </c>
      <c r="W86" s="1" t="s">
        <v>702</v>
      </c>
      <c r="X86" s="1" t="s">
        <v>703</v>
      </c>
      <c r="Y86" s="15">
        <v>110</v>
      </c>
      <c r="Z86" s="15">
        <f t="shared" si="7"/>
        <v>3190</v>
      </c>
      <c r="AA86" s="15">
        <v>44</v>
      </c>
      <c r="AB86" s="15">
        <f t="shared" si="8"/>
        <v>1276</v>
      </c>
      <c r="AC86" s="8">
        <f t="shared" si="5"/>
        <v>29</v>
      </c>
      <c r="AD86" s="16" t="s">
        <v>2</v>
      </c>
      <c r="AF86" s="1">
        <v>12</v>
      </c>
      <c r="AG86" s="1">
        <v>10</v>
      </c>
      <c r="AH86" s="1">
        <v>6</v>
      </c>
      <c r="AI86" s="1">
        <v>1</v>
      </c>
    </row>
    <row r="87" spans="1:44" x14ac:dyDescent="0.2">
      <c r="A87" s="1" t="s">
        <v>637</v>
      </c>
      <c r="B87" s="1" t="s">
        <v>638</v>
      </c>
      <c r="C87" s="1" t="s">
        <v>704</v>
      </c>
      <c r="D87" s="1" t="s">
        <v>17</v>
      </c>
      <c r="E87" s="1" t="s">
        <v>148</v>
      </c>
      <c r="F87" s="1" t="s">
        <v>142</v>
      </c>
      <c r="G87" s="1" t="s">
        <v>588</v>
      </c>
      <c r="H87" s="1" t="s">
        <v>588</v>
      </c>
      <c r="I87" s="1" t="s">
        <v>598</v>
      </c>
      <c r="J87" s="1" t="s">
        <v>475</v>
      </c>
      <c r="K87" s="1" t="s">
        <v>476</v>
      </c>
      <c r="L87" s="1" t="s">
        <v>17</v>
      </c>
      <c r="M87" s="1" t="s">
        <v>17</v>
      </c>
      <c r="N87" s="1" t="s">
        <v>318</v>
      </c>
      <c r="O87" s="1" t="s">
        <v>705</v>
      </c>
      <c r="P87" s="1" t="s">
        <v>706</v>
      </c>
      <c r="Q87" s="1" t="s">
        <v>707</v>
      </c>
      <c r="R87" s="1" t="s">
        <v>645</v>
      </c>
      <c r="S87" s="1" t="s">
        <v>477</v>
      </c>
      <c r="T87" s="1" t="s">
        <v>478</v>
      </c>
      <c r="U87" s="1" t="str">
        <f t="shared" si="6"/>
        <v>00SSRZ0ICAH</v>
      </c>
      <c r="V87" s="1" t="s">
        <v>708</v>
      </c>
      <c r="W87" s="1" t="s">
        <v>709</v>
      </c>
      <c r="X87" s="1" t="s">
        <v>710</v>
      </c>
      <c r="Y87" s="15">
        <v>50</v>
      </c>
      <c r="Z87" s="15">
        <f t="shared" si="7"/>
        <v>50</v>
      </c>
      <c r="AA87" s="15">
        <v>20</v>
      </c>
      <c r="AB87" s="15">
        <f t="shared" si="8"/>
        <v>20</v>
      </c>
      <c r="AC87" s="8">
        <f t="shared" si="5"/>
        <v>1</v>
      </c>
      <c r="AD87" s="16" t="s">
        <v>2</v>
      </c>
      <c r="AI87" s="1">
        <v>1</v>
      </c>
    </row>
    <row r="88" spans="1:44" x14ac:dyDescent="0.2">
      <c r="A88" s="1" t="s">
        <v>637</v>
      </c>
      <c r="B88" s="1" t="s">
        <v>638</v>
      </c>
      <c r="C88" s="1" t="s">
        <v>615</v>
      </c>
      <c r="D88" s="1" t="s">
        <v>17</v>
      </c>
      <c r="E88" s="1" t="s">
        <v>148</v>
      </c>
      <c r="F88" s="1" t="s">
        <v>142</v>
      </c>
      <c r="G88" s="1" t="s">
        <v>616</v>
      </c>
      <c r="H88" s="1" t="s">
        <v>616</v>
      </c>
      <c r="I88" s="1" t="s">
        <v>598</v>
      </c>
      <c r="J88" s="1" t="s">
        <v>475</v>
      </c>
      <c r="K88" s="1" t="s">
        <v>476</v>
      </c>
      <c r="L88" s="1" t="s">
        <v>17</v>
      </c>
      <c r="M88" s="1" t="s">
        <v>17</v>
      </c>
      <c r="N88" s="1" t="s">
        <v>318</v>
      </c>
      <c r="O88" s="1" t="s">
        <v>174</v>
      </c>
      <c r="P88" s="1" t="s">
        <v>711</v>
      </c>
      <c r="Q88" s="1" t="s">
        <v>712</v>
      </c>
      <c r="R88" s="1" t="s">
        <v>713</v>
      </c>
      <c r="S88" s="1" t="s">
        <v>477</v>
      </c>
      <c r="T88" s="1" t="s">
        <v>478</v>
      </c>
      <c r="U88" s="1" t="str">
        <f t="shared" si="6"/>
        <v>A021650ACAA</v>
      </c>
      <c r="V88" s="1" t="s">
        <v>714</v>
      </c>
      <c r="W88" s="1" t="s">
        <v>715</v>
      </c>
      <c r="X88" s="1" t="s">
        <v>716</v>
      </c>
      <c r="Y88" s="15">
        <v>40</v>
      </c>
      <c r="Z88" s="15">
        <f t="shared" si="7"/>
        <v>1000</v>
      </c>
      <c r="AA88" s="15">
        <v>16</v>
      </c>
      <c r="AB88" s="15">
        <f t="shared" si="8"/>
        <v>400</v>
      </c>
      <c r="AC88" s="8">
        <f t="shared" si="5"/>
        <v>25</v>
      </c>
      <c r="AD88" s="16" t="s">
        <v>2</v>
      </c>
      <c r="AF88" s="1">
        <v>6</v>
      </c>
      <c r="AG88" s="1">
        <v>8</v>
      </c>
      <c r="AH88" s="1">
        <v>8</v>
      </c>
      <c r="AI88" s="1">
        <v>3</v>
      </c>
    </row>
    <row r="89" spans="1:44" x14ac:dyDescent="0.2">
      <c r="A89" s="1" t="s">
        <v>637</v>
      </c>
      <c r="B89" s="1" t="s">
        <v>638</v>
      </c>
      <c r="C89" s="1" t="s">
        <v>615</v>
      </c>
      <c r="D89" s="1" t="s">
        <v>17</v>
      </c>
      <c r="E89" s="1" t="s">
        <v>148</v>
      </c>
      <c r="F89" s="1" t="s">
        <v>142</v>
      </c>
      <c r="G89" s="1" t="s">
        <v>616</v>
      </c>
      <c r="H89" s="1" t="s">
        <v>616</v>
      </c>
      <c r="I89" s="1" t="s">
        <v>598</v>
      </c>
      <c r="J89" s="1" t="s">
        <v>475</v>
      </c>
      <c r="K89" s="1" t="s">
        <v>476</v>
      </c>
      <c r="L89" s="1" t="s">
        <v>17</v>
      </c>
      <c r="M89" s="1" t="s">
        <v>17</v>
      </c>
      <c r="N89" s="1" t="s">
        <v>318</v>
      </c>
      <c r="O89" s="1" t="s">
        <v>174</v>
      </c>
      <c r="P89" s="1" t="s">
        <v>711</v>
      </c>
      <c r="Q89" s="1" t="s">
        <v>712</v>
      </c>
      <c r="R89" s="1" t="s">
        <v>717</v>
      </c>
      <c r="S89" s="1" t="s">
        <v>477</v>
      </c>
      <c r="T89" s="1" t="s">
        <v>478</v>
      </c>
      <c r="U89" s="1" t="str">
        <f t="shared" si="6"/>
        <v>A021650CDAI</v>
      </c>
      <c r="V89" s="1" t="s">
        <v>718</v>
      </c>
      <c r="W89" s="1" t="s">
        <v>719</v>
      </c>
      <c r="X89" s="1" t="s">
        <v>720</v>
      </c>
      <c r="Y89" s="15">
        <v>40</v>
      </c>
      <c r="Z89" s="15">
        <f t="shared" si="7"/>
        <v>160</v>
      </c>
      <c r="AA89" s="15">
        <v>16</v>
      </c>
      <c r="AB89" s="15">
        <f t="shared" si="8"/>
        <v>64</v>
      </c>
      <c r="AC89" s="8">
        <f t="shared" si="5"/>
        <v>4</v>
      </c>
      <c r="AD89" s="16" t="s">
        <v>2</v>
      </c>
      <c r="AG89" s="1">
        <v>1</v>
      </c>
      <c r="AH89" s="1">
        <v>1</v>
      </c>
      <c r="AI89" s="1">
        <v>2</v>
      </c>
    </row>
    <row r="90" spans="1:44" x14ac:dyDescent="0.2">
      <c r="A90" s="1" t="s">
        <v>729</v>
      </c>
      <c r="B90" s="1" t="s">
        <v>730</v>
      </c>
      <c r="C90" s="1" t="s">
        <v>727</v>
      </c>
      <c r="D90" s="1" t="s">
        <v>17</v>
      </c>
      <c r="E90" s="1" t="s">
        <v>159</v>
      </c>
      <c r="F90" s="1" t="s">
        <v>142</v>
      </c>
      <c r="G90" s="1" t="s">
        <v>731</v>
      </c>
      <c r="H90" s="1" t="s">
        <v>731</v>
      </c>
      <c r="I90" s="1" t="s">
        <v>732</v>
      </c>
      <c r="J90" s="1" t="s">
        <v>733</v>
      </c>
      <c r="K90" s="1" t="s">
        <v>734</v>
      </c>
      <c r="L90" s="1" t="s">
        <v>735</v>
      </c>
      <c r="M90" s="1" t="s">
        <v>736</v>
      </c>
      <c r="N90" s="1" t="s">
        <v>27</v>
      </c>
      <c r="O90" s="1" t="s">
        <v>737</v>
      </c>
      <c r="P90" s="1" t="s">
        <v>738</v>
      </c>
      <c r="Q90" s="1" t="s">
        <v>739</v>
      </c>
      <c r="R90" s="1" t="s">
        <v>740</v>
      </c>
      <c r="S90" s="1" t="s">
        <v>22</v>
      </c>
      <c r="T90" s="1" t="s">
        <v>527</v>
      </c>
      <c r="U90" s="1" t="str">
        <f t="shared" si="6"/>
        <v>A02596009VG</v>
      </c>
      <c r="V90" s="1" t="s">
        <v>741</v>
      </c>
      <c r="W90" s="1" t="s">
        <v>742</v>
      </c>
      <c r="X90" s="1" t="s">
        <v>743</v>
      </c>
      <c r="Y90" s="15">
        <v>225</v>
      </c>
      <c r="Z90" s="15">
        <f t="shared" si="7"/>
        <v>225</v>
      </c>
      <c r="AA90" s="15">
        <v>90</v>
      </c>
      <c r="AB90" s="15">
        <f t="shared" si="8"/>
        <v>90</v>
      </c>
      <c r="AC90" s="8">
        <f t="shared" si="5"/>
        <v>1</v>
      </c>
      <c r="AD90" s="16" t="s">
        <v>0</v>
      </c>
      <c r="AQ90" s="1">
        <v>1</v>
      </c>
    </row>
    <row r="91" spans="1:44" x14ac:dyDescent="0.2">
      <c r="A91" s="1" t="s">
        <v>729</v>
      </c>
      <c r="B91" s="1" t="s">
        <v>730</v>
      </c>
      <c r="C91" s="1" t="s">
        <v>727</v>
      </c>
      <c r="D91" s="1" t="s">
        <v>17</v>
      </c>
      <c r="E91" s="1" t="s">
        <v>159</v>
      </c>
      <c r="F91" s="1" t="s">
        <v>142</v>
      </c>
      <c r="G91" s="1" t="s">
        <v>731</v>
      </c>
      <c r="H91" s="1" t="s">
        <v>731</v>
      </c>
      <c r="I91" s="1" t="s">
        <v>732</v>
      </c>
      <c r="J91" s="1" t="s">
        <v>733</v>
      </c>
      <c r="K91" s="1" t="s">
        <v>734</v>
      </c>
      <c r="L91" s="1" t="s">
        <v>735</v>
      </c>
      <c r="M91" s="1" t="s">
        <v>736</v>
      </c>
      <c r="N91" s="1" t="s">
        <v>27</v>
      </c>
      <c r="O91" s="1" t="s">
        <v>737</v>
      </c>
      <c r="P91" s="1" t="s">
        <v>744</v>
      </c>
      <c r="Q91" s="1" t="s">
        <v>736</v>
      </c>
      <c r="R91" s="1" t="s">
        <v>740</v>
      </c>
      <c r="S91" s="1" t="s">
        <v>22</v>
      </c>
      <c r="T91" s="1" t="s">
        <v>527</v>
      </c>
      <c r="U91" s="1" t="str">
        <f t="shared" si="6"/>
        <v>A02595009VG</v>
      </c>
      <c r="V91" s="1" t="s">
        <v>745</v>
      </c>
      <c r="W91" s="1" t="s">
        <v>742</v>
      </c>
      <c r="X91" s="1" t="s">
        <v>743</v>
      </c>
      <c r="Y91" s="15">
        <v>225</v>
      </c>
      <c r="Z91" s="15">
        <f t="shared" si="7"/>
        <v>225</v>
      </c>
      <c r="AA91" s="15">
        <v>90</v>
      </c>
      <c r="AB91" s="15">
        <f t="shared" si="8"/>
        <v>90</v>
      </c>
      <c r="AC91" s="8">
        <f t="shared" si="5"/>
        <v>1</v>
      </c>
      <c r="AD91" s="16" t="s">
        <v>0</v>
      </c>
      <c r="AI91" s="1">
        <v>1</v>
      </c>
    </row>
    <row r="92" spans="1:44" x14ac:dyDescent="0.2">
      <c r="A92" s="1" t="s">
        <v>729</v>
      </c>
      <c r="B92" s="1" t="s">
        <v>730</v>
      </c>
      <c r="C92" s="1" t="s">
        <v>727</v>
      </c>
      <c r="D92" s="1" t="s">
        <v>17</v>
      </c>
      <c r="E92" s="1" t="s">
        <v>258</v>
      </c>
      <c r="F92" s="1" t="s">
        <v>142</v>
      </c>
      <c r="G92" s="1" t="s">
        <v>731</v>
      </c>
      <c r="H92" s="1" t="s">
        <v>731</v>
      </c>
      <c r="I92" s="1" t="s">
        <v>750</v>
      </c>
      <c r="J92" s="1" t="s">
        <v>733</v>
      </c>
      <c r="K92" s="1" t="s">
        <v>734</v>
      </c>
      <c r="L92" s="1" t="s">
        <v>751</v>
      </c>
      <c r="M92" s="1" t="s">
        <v>752</v>
      </c>
      <c r="N92" s="1" t="s">
        <v>27</v>
      </c>
      <c r="O92" s="1" t="s">
        <v>755</v>
      </c>
      <c r="P92" s="1" t="s">
        <v>758</v>
      </c>
      <c r="Q92" s="1" t="s">
        <v>752</v>
      </c>
      <c r="R92" s="1" t="s">
        <v>756</v>
      </c>
      <c r="S92" s="1" t="s">
        <v>0</v>
      </c>
      <c r="T92" s="1" t="s">
        <v>527</v>
      </c>
      <c r="U92" s="1" t="str">
        <f t="shared" si="6"/>
        <v>00SYIDR6QE9</v>
      </c>
      <c r="V92" s="1" t="s">
        <v>759</v>
      </c>
      <c r="W92" s="1" t="s">
        <v>760</v>
      </c>
      <c r="X92" s="1" t="s">
        <v>757</v>
      </c>
      <c r="Y92" s="15">
        <v>160</v>
      </c>
      <c r="Z92" s="15">
        <f t="shared" si="7"/>
        <v>800</v>
      </c>
      <c r="AA92" s="15">
        <v>64</v>
      </c>
      <c r="AB92" s="15">
        <f t="shared" si="8"/>
        <v>320</v>
      </c>
      <c r="AC92" s="8">
        <f t="shared" si="5"/>
        <v>5</v>
      </c>
      <c r="AD92" s="16" t="s">
        <v>0</v>
      </c>
      <c r="AH92" s="1">
        <v>1</v>
      </c>
      <c r="AJ92" s="1">
        <v>2</v>
      </c>
      <c r="AK92" s="1">
        <v>1</v>
      </c>
      <c r="AL92" s="1">
        <v>1</v>
      </c>
    </row>
    <row r="93" spans="1:44" x14ac:dyDescent="0.2">
      <c r="A93" s="1" t="s">
        <v>729</v>
      </c>
      <c r="B93" s="1" t="s">
        <v>730</v>
      </c>
      <c r="C93" s="1" t="s">
        <v>727</v>
      </c>
      <c r="D93" s="1" t="s">
        <v>17</v>
      </c>
      <c r="E93" s="1" t="s">
        <v>258</v>
      </c>
      <c r="F93" s="1" t="s">
        <v>142</v>
      </c>
      <c r="G93" s="1" t="s">
        <v>731</v>
      </c>
      <c r="H93" s="1" t="s">
        <v>731</v>
      </c>
      <c r="I93" s="1" t="s">
        <v>750</v>
      </c>
      <c r="J93" s="1" t="s">
        <v>733</v>
      </c>
      <c r="K93" s="1" t="s">
        <v>734</v>
      </c>
      <c r="L93" s="1" t="s">
        <v>751</v>
      </c>
      <c r="M93" s="1" t="s">
        <v>752</v>
      </c>
      <c r="N93" s="1" t="s">
        <v>27</v>
      </c>
      <c r="O93" s="1" t="s">
        <v>753</v>
      </c>
      <c r="P93" s="1" t="s">
        <v>758</v>
      </c>
      <c r="Q93" s="1" t="s">
        <v>752</v>
      </c>
      <c r="R93" s="1" t="s">
        <v>762</v>
      </c>
      <c r="S93" s="1" t="s">
        <v>0</v>
      </c>
      <c r="T93" s="1" t="s">
        <v>527</v>
      </c>
      <c r="U93" s="1" t="str">
        <f t="shared" si="6"/>
        <v>00SYIDR976K</v>
      </c>
      <c r="V93" s="1" t="s">
        <v>763</v>
      </c>
      <c r="W93" s="1" t="s">
        <v>764</v>
      </c>
      <c r="X93" s="1" t="s">
        <v>765</v>
      </c>
      <c r="Y93" s="15">
        <v>140</v>
      </c>
      <c r="Z93" s="15">
        <f t="shared" si="7"/>
        <v>140</v>
      </c>
      <c r="AA93" s="15">
        <v>56</v>
      </c>
      <c r="AB93" s="15">
        <f t="shared" si="8"/>
        <v>56</v>
      </c>
      <c r="AC93" s="8">
        <f t="shared" si="5"/>
        <v>1</v>
      </c>
      <c r="AD93" s="16" t="s">
        <v>0</v>
      </c>
      <c r="AM93" s="1">
        <v>1</v>
      </c>
    </row>
    <row r="94" spans="1:44" x14ac:dyDescent="0.2">
      <c r="A94" s="1" t="s">
        <v>729</v>
      </c>
      <c r="B94" s="1" t="s">
        <v>730</v>
      </c>
      <c r="C94" s="1" t="s">
        <v>727</v>
      </c>
      <c r="D94" s="1" t="s">
        <v>27</v>
      </c>
      <c r="E94" s="1" t="s">
        <v>311</v>
      </c>
      <c r="F94" s="1" t="s">
        <v>142</v>
      </c>
      <c r="G94" s="1" t="s">
        <v>731</v>
      </c>
      <c r="H94" s="1" t="s">
        <v>731</v>
      </c>
      <c r="I94" s="1" t="s">
        <v>768</v>
      </c>
      <c r="J94" s="1" t="s">
        <v>733</v>
      </c>
      <c r="K94" s="1" t="s">
        <v>734</v>
      </c>
      <c r="L94" s="1" t="s">
        <v>769</v>
      </c>
      <c r="M94" s="1" t="s">
        <v>770</v>
      </c>
      <c r="N94" s="1" t="s">
        <v>27</v>
      </c>
      <c r="O94" s="1" t="s">
        <v>771</v>
      </c>
      <c r="P94" s="1" t="s">
        <v>772</v>
      </c>
      <c r="Q94" s="1" t="s">
        <v>773</v>
      </c>
      <c r="R94" s="1" t="s">
        <v>774</v>
      </c>
      <c r="S94" s="1" t="s">
        <v>0</v>
      </c>
      <c r="T94" s="1" t="s">
        <v>527</v>
      </c>
      <c r="U94" s="1" t="str">
        <f t="shared" si="6"/>
        <v>00S4IM0814W</v>
      </c>
      <c r="V94" s="1" t="s">
        <v>775</v>
      </c>
      <c r="W94" s="1" t="s">
        <v>776</v>
      </c>
      <c r="X94" s="1" t="s">
        <v>777</v>
      </c>
      <c r="Y94" s="15">
        <v>140</v>
      </c>
      <c r="Z94" s="15">
        <f t="shared" si="7"/>
        <v>140</v>
      </c>
      <c r="AA94" s="15">
        <v>56</v>
      </c>
      <c r="AB94" s="15">
        <f t="shared" si="8"/>
        <v>56</v>
      </c>
      <c r="AC94" s="8">
        <f t="shared" ref="AC94:AC109" si="9">SUM(AE94:AX94)</f>
        <v>1</v>
      </c>
      <c r="AD94" s="16" t="s">
        <v>0</v>
      </c>
      <c r="AJ94" s="1">
        <v>1</v>
      </c>
    </row>
    <row r="95" spans="1:44" x14ac:dyDescent="0.2">
      <c r="A95" s="1" t="s">
        <v>729</v>
      </c>
      <c r="B95" s="1" t="s">
        <v>730</v>
      </c>
      <c r="C95" s="1" t="s">
        <v>727</v>
      </c>
      <c r="D95" s="1" t="s">
        <v>27</v>
      </c>
      <c r="E95" s="1" t="s">
        <v>311</v>
      </c>
      <c r="F95" s="1" t="s">
        <v>142</v>
      </c>
      <c r="G95" s="1" t="s">
        <v>731</v>
      </c>
      <c r="H95" s="1" t="s">
        <v>731</v>
      </c>
      <c r="I95" s="1" t="s">
        <v>768</v>
      </c>
      <c r="J95" s="1" t="s">
        <v>733</v>
      </c>
      <c r="K95" s="1" t="s">
        <v>734</v>
      </c>
      <c r="L95" s="1" t="s">
        <v>769</v>
      </c>
      <c r="M95" s="1" t="s">
        <v>770</v>
      </c>
      <c r="N95" s="1" t="s">
        <v>27</v>
      </c>
      <c r="O95" s="1" t="s">
        <v>771</v>
      </c>
      <c r="P95" s="1" t="s">
        <v>778</v>
      </c>
      <c r="Q95" s="1" t="s">
        <v>770</v>
      </c>
      <c r="R95" s="1" t="s">
        <v>774</v>
      </c>
      <c r="S95" s="1" t="s">
        <v>0</v>
      </c>
      <c r="T95" s="1" t="s">
        <v>527</v>
      </c>
      <c r="U95" s="1" t="str">
        <f t="shared" si="6"/>
        <v>00S4IN0814W</v>
      </c>
      <c r="V95" s="1" t="s">
        <v>779</v>
      </c>
      <c r="W95" s="1" t="s">
        <v>776</v>
      </c>
      <c r="X95" s="1" t="s">
        <v>777</v>
      </c>
      <c r="Y95" s="15">
        <v>140</v>
      </c>
      <c r="Z95" s="15">
        <f t="shared" si="7"/>
        <v>1260</v>
      </c>
      <c r="AA95" s="15">
        <v>56</v>
      </c>
      <c r="AB95" s="15">
        <f t="shared" si="8"/>
        <v>504</v>
      </c>
      <c r="AC95" s="8">
        <f t="shared" si="9"/>
        <v>9</v>
      </c>
      <c r="AD95" s="16" t="s">
        <v>0</v>
      </c>
      <c r="AI95" s="1">
        <v>4</v>
      </c>
      <c r="AJ95" s="1">
        <v>3</v>
      </c>
      <c r="AM95" s="1">
        <v>2</v>
      </c>
    </row>
    <row r="96" spans="1:44" x14ac:dyDescent="0.2">
      <c r="A96" s="1" t="s">
        <v>729</v>
      </c>
      <c r="B96" s="1" t="s">
        <v>730</v>
      </c>
      <c r="C96" s="1" t="s">
        <v>727</v>
      </c>
      <c r="D96" s="1" t="s">
        <v>27</v>
      </c>
      <c r="E96" s="1" t="s">
        <v>311</v>
      </c>
      <c r="F96" s="1" t="s">
        <v>142</v>
      </c>
      <c r="G96" s="1" t="s">
        <v>731</v>
      </c>
      <c r="H96" s="1" t="s">
        <v>731</v>
      </c>
      <c r="I96" s="1" t="s">
        <v>768</v>
      </c>
      <c r="J96" s="1" t="s">
        <v>733</v>
      </c>
      <c r="K96" s="1" t="s">
        <v>734</v>
      </c>
      <c r="L96" s="1" t="s">
        <v>769</v>
      </c>
      <c r="M96" s="1" t="s">
        <v>770</v>
      </c>
      <c r="N96" s="1" t="s">
        <v>27</v>
      </c>
      <c r="O96" s="1" t="s">
        <v>771</v>
      </c>
      <c r="P96" s="1" t="s">
        <v>780</v>
      </c>
      <c r="Q96" s="1" t="s">
        <v>781</v>
      </c>
      <c r="R96" s="1" t="s">
        <v>774</v>
      </c>
      <c r="S96" s="1" t="s">
        <v>0</v>
      </c>
      <c r="T96" s="1" t="s">
        <v>527</v>
      </c>
      <c r="U96" s="1" t="str">
        <f t="shared" si="6"/>
        <v>00S4IP0814W</v>
      </c>
      <c r="V96" s="1" t="s">
        <v>782</v>
      </c>
      <c r="W96" s="1" t="s">
        <v>776</v>
      </c>
      <c r="X96" s="1" t="s">
        <v>777</v>
      </c>
      <c r="Y96" s="15">
        <v>140</v>
      </c>
      <c r="Z96" s="15">
        <f t="shared" si="7"/>
        <v>420</v>
      </c>
      <c r="AA96" s="15">
        <v>56</v>
      </c>
      <c r="AB96" s="15">
        <f t="shared" si="8"/>
        <v>168</v>
      </c>
      <c r="AC96" s="8">
        <f t="shared" si="9"/>
        <v>3</v>
      </c>
      <c r="AD96" s="16" t="s">
        <v>0</v>
      </c>
      <c r="AK96" s="1">
        <v>1</v>
      </c>
      <c r="AQ96" s="1">
        <v>1</v>
      </c>
      <c r="AR96" s="1">
        <v>1</v>
      </c>
    </row>
    <row r="97" spans="1:43" x14ac:dyDescent="0.2">
      <c r="A97" s="1" t="s">
        <v>729</v>
      </c>
      <c r="B97" s="1" t="s">
        <v>730</v>
      </c>
      <c r="C97" s="1" t="s">
        <v>727</v>
      </c>
      <c r="D97" s="1" t="s">
        <v>27</v>
      </c>
      <c r="E97" s="1" t="s">
        <v>311</v>
      </c>
      <c r="F97" s="1" t="s">
        <v>142</v>
      </c>
      <c r="G97" s="1" t="s">
        <v>731</v>
      </c>
      <c r="H97" s="1" t="s">
        <v>731</v>
      </c>
      <c r="I97" s="1" t="s">
        <v>784</v>
      </c>
      <c r="J97" s="1" t="s">
        <v>733</v>
      </c>
      <c r="K97" s="1" t="s">
        <v>734</v>
      </c>
      <c r="L97" s="1" t="s">
        <v>769</v>
      </c>
      <c r="M97" s="1" t="s">
        <v>785</v>
      </c>
      <c r="N97" s="1" t="s">
        <v>27</v>
      </c>
      <c r="O97" s="1" t="s">
        <v>761</v>
      </c>
      <c r="P97" s="1" t="s">
        <v>786</v>
      </c>
      <c r="Q97" s="1" t="s">
        <v>785</v>
      </c>
      <c r="R97" s="1" t="s">
        <v>787</v>
      </c>
      <c r="S97" s="1" t="s">
        <v>0</v>
      </c>
      <c r="T97" s="1" t="s">
        <v>527</v>
      </c>
      <c r="U97" s="1" t="str">
        <f t="shared" si="6"/>
        <v>00S1M5084IT</v>
      </c>
      <c r="V97" s="1" t="s">
        <v>788</v>
      </c>
      <c r="W97" s="1" t="s">
        <v>789</v>
      </c>
      <c r="X97" s="1" t="s">
        <v>790</v>
      </c>
      <c r="Y97" s="15">
        <v>100</v>
      </c>
      <c r="Z97" s="15">
        <f t="shared" si="7"/>
        <v>800</v>
      </c>
      <c r="AA97" s="15">
        <v>40</v>
      </c>
      <c r="AB97" s="15">
        <f t="shared" si="8"/>
        <v>320</v>
      </c>
      <c r="AC97" s="8">
        <f t="shared" si="9"/>
        <v>8</v>
      </c>
      <c r="AD97" s="16" t="s">
        <v>0</v>
      </c>
      <c r="AJ97" s="1">
        <v>2</v>
      </c>
      <c r="AK97" s="1">
        <v>2</v>
      </c>
      <c r="AL97" s="1">
        <v>2</v>
      </c>
      <c r="AM97" s="1">
        <v>2</v>
      </c>
    </row>
    <row r="98" spans="1:43" x14ac:dyDescent="0.2">
      <c r="A98" s="1" t="s">
        <v>729</v>
      </c>
      <c r="B98" s="1" t="s">
        <v>730</v>
      </c>
      <c r="C98" s="1" t="s">
        <v>727</v>
      </c>
      <c r="D98" s="1" t="s">
        <v>17</v>
      </c>
      <c r="E98" s="1" t="s">
        <v>311</v>
      </c>
      <c r="F98" s="1" t="s">
        <v>142</v>
      </c>
      <c r="G98" s="1" t="s">
        <v>731</v>
      </c>
      <c r="H98" s="1" t="s">
        <v>731</v>
      </c>
      <c r="I98" s="1" t="s">
        <v>791</v>
      </c>
      <c r="J98" s="1" t="s">
        <v>733</v>
      </c>
      <c r="K98" s="1" t="s">
        <v>734</v>
      </c>
      <c r="L98" s="1" t="s">
        <v>769</v>
      </c>
      <c r="M98" s="1" t="s">
        <v>792</v>
      </c>
      <c r="N98" s="1" t="s">
        <v>27</v>
      </c>
      <c r="O98" s="1" t="s">
        <v>771</v>
      </c>
      <c r="P98" s="1" t="s">
        <v>798</v>
      </c>
      <c r="Q98" s="1" t="s">
        <v>794</v>
      </c>
      <c r="R98" s="1" t="s">
        <v>799</v>
      </c>
      <c r="S98" s="1" t="s">
        <v>0</v>
      </c>
      <c r="T98" s="1" t="s">
        <v>527</v>
      </c>
      <c r="U98" s="1" t="str">
        <f t="shared" si="6"/>
        <v>00SDHA0607A</v>
      </c>
      <c r="V98" s="1" t="s">
        <v>800</v>
      </c>
      <c r="W98" s="1" t="s">
        <v>801</v>
      </c>
      <c r="X98" s="1" t="s">
        <v>802</v>
      </c>
      <c r="Y98" s="15">
        <v>120</v>
      </c>
      <c r="Z98" s="15">
        <f t="shared" si="7"/>
        <v>120</v>
      </c>
      <c r="AA98" s="15">
        <v>48</v>
      </c>
      <c r="AB98" s="15">
        <f t="shared" si="8"/>
        <v>48</v>
      </c>
      <c r="AC98" s="8">
        <f t="shared" si="9"/>
        <v>1</v>
      </c>
      <c r="AD98" s="16" t="s">
        <v>0</v>
      </c>
      <c r="AI98" s="1">
        <v>1</v>
      </c>
    </row>
    <row r="99" spans="1:43" x14ac:dyDescent="0.2">
      <c r="A99" s="1" t="s">
        <v>729</v>
      </c>
      <c r="B99" s="1" t="s">
        <v>730</v>
      </c>
      <c r="C99" s="1" t="s">
        <v>727</v>
      </c>
      <c r="D99" s="1" t="s">
        <v>17</v>
      </c>
      <c r="E99" s="1" t="s">
        <v>311</v>
      </c>
      <c r="F99" s="1" t="s">
        <v>142</v>
      </c>
      <c r="G99" s="1" t="s">
        <v>731</v>
      </c>
      <c r="H99" s="1" t="s">
        <v>731</v>
      </c>
      <c r="I99" s="1" t="s">
        <v>791</v>
      </c>
      <c r="J99" s="1" t="s">
        <v>733</v>
      </c>
      <c r="K99" s="1" t="s">
        <v>734</v>
      </c>
      <c r="L99" s="1" t="s">
        <v>769</v>
      </c>
      <c r="M99" s="1" t="s">
        <v>792</v>
      </c>
      <c r="N99" s="1" t="s">
        <v>27</v>
      </c>
      <c r="O99" s="1" t="s">
        <v>771</v>
      </c>
      <c r="P99" s="1" t="s">
        <v>803</v>
      </c>
      <c r="Q99" s="1" t="s">
        <v>792</v>
      </c>
      <c r="R99" s="1" t="s">
        <v>799</v>
      </c>
      <c r="S99" s="1" t="s">
        <v>0</v>
      </c>
      <c r="T99" s="1" t="s">
        <v>527</v>
      </c>
      <c r="U99" s="1" t="str">
        <f t="shared" si="6"/>
        <v>00SDHB0607A</v>
      </c>
      <c r="V99" s="1" t="s">
        <v>804</v>
      </c>
      <c r="W99" s="1" t="s">
        <v>801</v>
      </c>
      <c r="X99" s="1" t="s">
        <v>802</v>
      </c>
      <c r="Y99" s="15">
        <v>120</v>
      </c>
      <c r="Z99" s="15">
        <f t="shared" si="7"/>
        <v>1800</v>
      </c>
      <c r="AA99" s="15">
        <v>48</v>
      </c>
      <c r="AB99" s="15">
        <f t="shared" si="8"/>
        <v>720</v>
      </c>
      <c r="AC99" s="8">
        <f t="shared" si="9"/>
        <v>15</v>
      </c>
      <c r="AD99" s="16" t="s">
        <v>0</v>
      </c>
      <c r="AG99" s="1">
        <v>1</v>
      </c>
      <c r="AH99" s="1">
        <v>1</v>
      </c>
      <c r="AI99" s="1">
        <v>1</v>
      </c>
      <c r="AK99" s="1">
        <v>1</v>
      </c>
      <c r="AL99" s="1">
        <v>4</v>
      </c>
      <c r="AM99" s="1">
        <v>3</v>
      </c>
      <c r="AN99" s="1">
        <v>3</v>
      </c>
      <c r="AO99" s="1">
        <v>1</v>
      </c>
    </row>
    <row r="100" spans="1:43" x14ac:dyDescent="0.2">
      <c r="A100" s="1" t="s">
        <v>729</v>
      </c>
      <c r="B100" s="1" t="s">
        <v>730</v>
      </c>
      <c r="C100" s="1" t="s">
        <v>727</v>
      </c>
      <c r="D100" s="1" t="s">
        <v>17</v>
      </c>
      <c r="E100" s="1" t="s">
        <v>311</v>
      </c>
      <c r="F100" s="1" t="s">
        <v>142</v>
      </c>
      <c r="G100" s="1" t="s">
        <v>731</v>
      </c>
      <c r="H100" s="1" t="s">
        <v>731</v>
      </c>
      <c r="I100" s="1" t="s">
        <v>791</v>
      </c>
      <c r="J100" s="1" t="s">
        <v>733</v>
      </c>
      <c r="K100" s="1" t="s">
        <v>734</v>
      </c>
      <c r="L100" s="1" t="s">
        <v>769</v>
      </c>
      <c r="M100" s="1" t="s">
        <v>792</v>
      </c>
      <c r="N100" s="1" t="s">
        <v>27</v>
      </c>
      <c r="O100" s="1" t="s">
        <v>771</v>
      </c>
      <c r="P100" s="1" t="s">
        <v>805</v>
      </c>
      <c r="Q100" s="1" t="s">
        <v>797</v>
      </c>
      <c r="R100" s="1" t="s">
        <v>799</v>
      </c>
      <c r="S100" s="1" t="s">
        <v>0</v>
      </c>
      <c r="T100" s="1" t="s">
        <v>527</v>
      </c>
      <c r="U100" s="1" t="str">
        <f t="shared" si="6"/>
        <v>00SDHC0607A</v>
      </c>
      <c r="V100" s="1" t="s">
        <v>806</v>
      </c>
      <c r="W100" s="1" t="s">
        <v>801</v>
      </c>
      <c r="X100" s="1" t="s">
        <v>802</v>
      </c>
      <c r="Y100" s="15">
        <v>120</v>
      </c>
      <c r="Z100" s="15">
        <f t="shared" si="7"/>
        <v>1320</v>
      </c>
      <c r="AA100" s="15">
        <v>48</v>
      </c>
      <c r="AB100" s="15">
        <f t="shared" si="8"/>
        <v>528</v>
      </c>
      <c r="AC100" s="8">
        <f t="shared" si="9"/>
        <v>11</v>
      </c>
      <c r="AD100" s="16" t="s">
        <v>0</v>
      </c>
      <c r="AJ100" s="1">
        <v>1</v>
      </c>
      <c r="AL100" s="1">
        <v>2</v>
      </c>
      <c r="AN100" s="1">
        <v>1</v>
      </c>
      <c r="AO100" s="1">
        <v>4</v>
      </c>
      <c r="AP100" s="1">
        <v>2</v>
      </c>
      <c r="AQ100" s="1">
        <v>1</v>
      </c>
    </row>
    <row r="101" spans="1:43" x14ac:dyDescent="0.2">
      <c r="A101" s="1" t="s">
        <v>729</v>
      </c>
      <c r="B101" s="1" t="s">
        <v>730</v>
      </c>
      <c r="C101" s="1" t="s">
        <v>727</v>
      </c>
      <c r="D101" s="1" t="s">
        <v>17</v>
      </c>
      <c r="E101" s="1" t="s">
        <v>258</v>
      </c>
      <c r="F101" s="1" t="s">
        <v>142</v>
      </c>
      <c r="G101" s="1" t="s">
        <v>731</v>
      </c>
      <c r="H101" s="1" t="s">
        <v>731</v>
      </c>
      <c r="I101" s="1" t="s">
        <v>791</v>
      </c>
      <c r="J101" s="1" t="s">
        <v>733</v>
      </c>
      <c r="K101" s="1" t="s">
        <v>734</v>
      </c>
      <c r="L101" s="1" t="s">
        <v>766</v>
      </c>
      <c r="M101" s="1" t="s">
        <v>792</v>
      </c>
      <c r="N101" s="1" t="s">
        <v>27</v>
      </c>
      <c r="O101" s="1" t="s">
        <v>807</v>
      </c>
      <c r="P101" s="1" t="s">
        <v>793</v>
      </c>
      <c r="Q101" s="1" t="s">
        <v>794</v>
      </c>
      <c r="R101" s="1" t="s">
        <v>808</v>
      </c>
      <c r="S101" s="1" t="s">
        <v>0</v>
      </c>
      <c r="T101" s="1" t="s">
        <v>527</v>
      </c>
      <c r="U101" s="1" t="str">
        <f t="shared" si="6"/>
        <v>00SDHA069MN</v>
      </c>
      <c r="V101" s="1" t="s">
        <v>809</v>
      </c>
      <c r="W101" s="1" t="s">
        <v>810</v>
      </c>
      <c r="X101" s="1" t="s">
        <v>811</v>
      </c>
      <c r="Y101" s="15">
        <v>160</v>
      </c>
      <c r="Z101" s="15">
        <f t="shared" si="7"/>
        <v>480</v>
      </c>
      <c r="AA101" s="15">
        <v>64</v>
      </c>
      <c r="AB101" s="15">
        <f t="shared" si="8"/>
        <v>192</v>
      </c>
      <c r="AC101" s="8">
        <f t="shared" si="9"/>
        <v>3</v>
      </c>
      <c r="AD101" s="16" t="s">
        <v>0</v>
      </c>
      <c r="AJ101" s="1">
        <v>1</v>
      </c>
      <c r="AK101" s="1">
        <v>1</v>
      </c>
      <c r="AM101" s="1">
        <v>1</v>
      </c>
    </row>
    <row r="102" spans="1:43" x14ac:dyDescent="0.2">
      <c r="A102" s="1" t="s">
        <v>729</v>
      </c>
      <c r="B102" s="1" t="s">
        <v>730</v>
      </c>
      <c r="C102" s="1" t="s">
        <v>727</v>
      </c>
      <c r="D102" s="1" t="s">
        <v>17</v>
      </c>
      <c r="E102" s="1" t="s">
        <v>258</v>
      </c>
      <c r="F102" s="1" t="s">
        <v>142</v>
      </c>
      <c r="G102" s="1" t="s">
        <v>731</v>
      </c>
      <c r="H102" s="1" t="s">
        <v>731</v>
      </c>
      <c r="I102" s="1" t="s">
        <v>791</v>
      </c>
      <c r="J102" s="1" t="s">
        <v>733</v>
      </c>
      <c r="K102" s="1" t="s">
        <v>734</v>
      </c>
      <c r="L102" s="1" t="s">
        <v>766</v>
      </c>
      <c r="M102" s="1" t="s">
        <v>792</v>
      </c>
      <c r="N102" s="1" t="s">
        <v>27</v>
      </c>
      <c r="O102" s="1" t="s">
        <v>807</v>
      </c>
      <c r="P102" s="1" t="s">
        <v>795</v>
      </c>
      <c r="Q102" s="1" t="s">
        <v>792</v>
      </c>
      <c r="R102" s="1" t="s">
        <v>808</v>
      </c>
      <c r="S102" s="1" t="s">
        <v>0</v>
      </c>
      <c r="T102" s="1" t="s">
        <v>527</v>
      </c>
      <c r="U102" s="1" t="str">
        <f t="shared" si="6"/>
        <v>00SDHB069MN</v>
      </c>
      <c r="V102" s="1" t="s">
        <v>812</v>
      </c>
      <c r="W102" s="1" t="s">
        <v>810</v>
      </c>
      <c r="X102" s="1" t="s">
        <v>811</v>
      </c>
      <c r="Y102" s="15">
        <v>160</v>
      </c>
      <c r="Z102" s="15">
        <f t="shared" si="7"/>
        <v>960</v>
      </c>
      <c r="AA102" s="15">
        <v>64</v>
      </c>
      <c r="AB102" s="15">
        <f t="shared" si="8"/>
        <v>384</v>
      </c>
      <c r="AC102" s="8">
        <f t="shared" si="9"/>
        <v>6</v>
      </c>
      <c r="AD102" s="16" t="s">
        <v>0</v>
      </c>
      <c r="AI102" s="1">
        <v>1</v>
      </c>
      <c r="AJ102" s="1">
        <v>2</v>
      </c>
      <c r="AK102" s="1">
        <v>1</v>
      </c>
      <c r="AM102" s="1">
        <v>2</v>
      </c>
    </row>
    <row r="103" spans="1:43" x14ac:dyDescent="0.2">
      <c r="A103" s="1" t="s">
        <v>729</v>
      </c>
      <c r="B103" s="1" t="s">
        <v>730</v>
      </c>
      <c r="C103" s="1" t="s">
        <v>727</v>
      </c>
      <c r="D103" s="1" t="s">
        <v>17</v>
      </c>
      <c r="E103" s="1" t="s">
        <v>258</v>
      </c>
      <c r="F103" s="1" t="s">
        <v>142</v>
      </c>
      <c r="G103" s="1" t="s">
        <v>731</v>
      </c>
      <c r="H103" s="1" t="s">
        <v>731</v>
      </c>
      <c r="I103" s="1" t="s">
        <v>791</v>
      </c>
      <c r="J103" s="1" t="s">
        <v>733</v>
      </c>
      <c r="K103" s="1" t="s">
        <v>734</v>
      </c>
      <c r="L103" s="1" t="s">
        <v>766</v>
      </c>
      <c r="M103" s="1" t="s">
        <v>792</v>
      </c>
      <c r="N103" s="1" t="s">
        <v>27</v>
      </c>
      <c r="O103" s="1" t="s">
        <v>807</v>
      </c>
      <c r="P103" s="1" t="s">
        <v>796</v>
      </c>
      <c r="Q103" s="1" t="s">
        <v>797</v>
      </c>
      <c r="R103" s="1" t="s">
        <v>808</v>
      </c>
      <c r="S103" s="1" t="s">
        <v>0</v>
      </c>
      <c r="T103" s="1" t="s">
        <v>527</v>
      </c>
      <c r="U103" s="1" t="str">
        <f t="shared" si="6"/>
        <v>00SDHC069MN</v>
      </c>
      <c r="V103" s="1" t="s">
        <v>813</v>
      </c>
      <c r="W103" s="1" t="s">
        <v>810</v>
      </c>
      <c r="X103" s="1" t="s">
        <v>811</v>
      </c>
      <c r="Y103" s="15">
        <v>160</v>
      </c>
      <c r="Z103" s="15">
        <f t="shared" si="7"/>
        <v>160</v>
      </c>
      <c r="AA103" s="15">
        <v>64</v>
      </c>
      <c r="AB103" s="15">
        <f t="shared" si="8"/>
        <v>64</v>
      </c>
      <c r="AC103" s="8">
        <f t="shared" si="9"/>
        <v>1</v>
      </c>
      <c r="AD103" s="16" t="s">
        <v>0</v>
      </c>
      <c r="AL103" s="1">
        <v>1</v>
      </c>
    </row>
    <row r="104" spans="1:43" x14ac:dyDescent="0.2">
      <c r="A104" s="1" t="s">
        <v>729</v>
      </c>
      <c r="B104" s="1" t="s">
        <v>730</v>
      </c>
      <c r="C104" s="1" t="s">
        <v>727</v>
      </c>
      <c r="D104" s="1" t="s">
        <v>17</v>
      </c>
      <c r="E104" s="1" t="s">
        <v>814</v>
      </c>
      <c r="F104" s="1" t="s">
        <v>728</v>
      </c>
      <c r="G104" s="1" t="s">
        <v>731</v>
      </c>
      <c r="H104" s="1" t="s">
        <v>731</v>
      </c>
      <c r="I104" s="1" t="s">
        <v>791</v>
      </c>
      <c r="J104" s="1" t="s">
        <v>733</v>
      </c>
      <c r="K104" s="1" t="s">
        <v>734</v>
      </c>
      <c r="L104" s="1" t="s">
        <v>769</v>
      </c>
      <c r="M104" s="1" t="s">
        <v>792</v>
      </c>
      <c r="N104" s="1" t="s">
        <v>27</v>
      </c>
      <c r="O104" s="1" t="s">
        <v>174</v>
      </c>
      <c r="P104" s="1" t="s">
        <v>803</v>
      </c>
      <c r="Q104" s="1" t="s">
        <v>792</v>
      </c>
      <c r="R104" s="1" t="s">
        <v>815</v>
      </c>
      <c r="S104" s="1" t="s">
        <v>0</v>
      </c>
      <c r="T104" s="1" t="s">
        <v>527</v>
      </c>
      <c r="U104" s="1" t="str">
        <f t="shared" si="6"/>
        <v>00SDHB0841H</v>
      </c>
      <c r="V104" s="1" t="s">
        <v>816</v>
      </c>
      <c r="W104" s="1" t="s">
        <v>817</v>
      </c>
      <c r="X104" s="1" t="s">
        <v>818</v>
      </c>
      <c r="Y104" s="15">
        <v>200</v>
      </c>
      <c r="Z104" s="15">
        <f t="shared" si="7"/>
        <v>200</v>
      </c>
      <c r="AA104" s="15">
        <v>80</v>
      </c>
      <c r="AB104" s="15">
        <f t="shared" si="8"/>
        <v>80</v>
      </c>
      <c r="AC104" s="8">
        <f t="shared" si="9"/>
        <v>1</v>
      </c>
      <c r="AD104" s="16" t="s">
        <v>0</v>
      </c>
      <c r="AI104" s="1">
        <v>1</v>
      </c>
    </row>
    <row r="105" spans="1:43" x14ac:dyDescent="0.2">
      <c r="A105" s="1" t="s">
        <v>729</v>
      </c>
      <c r="B105" s="1" t="s">
        <v>730</v>
      </c>
      <c r="C105" s="1" t="s">
        <v>727</v>
      </c>
      <c r="D105" s="1" t="s">
        <v>17</v>
      </c>
      <c r="E105" s="1" t="s">
        <v>258</v>
      </c>
      <c r="F105" s="1" t="s">
        <v>142</v>
      </c>
      <c r="G105" s="1" t="s">
        <v>731</v>
      </c>
      <c r="H105" s="1" t="s">
        <v>731</v>
      </c>
      <c r="I105" s="1" t="s">
        <v>791</v>
      </c>
      <c r="J105" s="1" t="s">
        <v>733</v>
      </c>
      <c r="K105" s="1" t="s">
        <v>734</v>
      </c>
      <c r="L105" s="1" t="s">
        <v>766</v>
      </c>
      <c r="M105" s="1" t="s">
        <v>792</v>
      </c>
      <c r="N105" s="1" t="s">
        <v>27</v>
      </c>
      <c r="O105" s="1" t="s">
        <v>761</v>
      </c>
      <c r="P105" s="1" t="s">
        <v>795</v>
      </c>
      <c r="Q105" s="1" t="s">
        <v>792</v>
      </c>
      <c r="R105" s="1" t="s">
        <v>821</v>
      </c>
      <c r="S105" s="1" t="s">
        <v>0</v>
      </c>
      <c r="T105" s="1" t="s">
        <v>527</v>
      </c>
      <c r="U105" s="1" t="str">
        <f t="shared" si="6"/>
        <v>00SDHB084TU</v>
      </c>
      <c r="V105" s="1" t="s">
        <v>822</v>
      </c>
      <c r="W105" s="1" t="s">
        <v>823</v>
      </c>
      <c r="X105" s="1" t="s">
        <v>824</v>
      </c>
      <c r="Y105" s="15">
        <v>140</v>
      </c>
      <c r="Z105" s="15">
        <f t="shared" si="7"/>
        <v>140</v>
      </c>
      <c r="AA105" s="15">
        <v>56</v>
      </c>
      <c r="AB105" s="15">
        <f t="shared" si="8"/>
        <v>56</v>
      </c>
      <c r="AC105" s="8">
        <f t="shared" si="9"/>
        <v>1</v>
      </c>
      <c r="AD105" s="16" t="s">
        <v>0</v>
      </c>
      <c r="AK105" s="1">
        <v>1</v>
      </c>
    </row>
    <row r="106" spans="1:43" x14ac:dyDescent="0.2">
      <c r="A106" s="1" t="s">
        <v>729</v>
      </c>
      <c r="B106" s="1" t="s">
        <v>730</v>
      </c>
      <c r="C106" s="1" t="s">
        <v>727</v>
      </c>
      <c r="D106" s="1" t="s">
        <v>17</v>
      </c>
      <c r="E106" s="1" t="s">
        <v>258</v>
      </c>
      <c r="F106" s="1" t="s">
        <v>142</v>
      </c>
      <c r="G106" s="1" t="s">
        <v>731</v>
      </c>
      <c r="H106" s="1" t="s">
        <v>731</v>
      </c>
      <c r="I106" s="1" t="s">
        <v>791</v>
      </c>
      <c r="J106" s="1" t="s">
        <v>733</v>
      </c>
      <c r="K106" s="1" t="s">
        <v>734</v>
      </c>
      <c r="L106" s="1" t="s">
        <v>769</v>
      </c>
      <c r="M106" s="1" t="s">
        <v>792</v>
      </c>
      <c r="N106" s="1" t="s">
        <v>27</v>
      </c>
      <c r="O106" s="1" t="s">
        <v>761</v>
      </c>
      <c r="P106" s="1" t="s">
        <v>798</v>
      </c>
      <c r="Q106" s="1" t="s">
        <v>794</v>
      </c>
      <c r="R106" s="1" t="s">
        <v>783</v>
      </c>
      <c r="S106" s="1" t="s">
        <v>22</v>
      </c>
      <c r="T106" s="1" t="s">
        <v>527</v>
      </c>
      <c r="U106" s="1" t="str">
        <f t="shared" si="6"/>
        <v>00SDHA0886Z</v>
      </c>
      <c r="V106" s="1" t="s">
        <v>826</v>
      </c>
      <c r="W106" s="1" t="s">
        <v>827</v>
      </c>
      <c r="X106" s="1" t="s">
        <v>828</v>
      </c>
      <c r="Y106" s="15">
        <v>120</v>
      </c>
      <c r="Z106" s="15">
        <f t="shared" si="7"/>
        <v>960</v>
      </c>
      <c r="AA106" s="15">
        <v>48</v>
      </c>
      <c r="AB106" s="15">
        <f t="shared" si="8"/>
        <v>384</v>
      </c>
      <c r="AC106" s="8">
        <f t="shared" si="9"/>
        <v>8</v>
      </c>
      <c r="AD106" s="16" t="s">
        <v>0</v>
      </c>
      <c r="AG106" s="1">
        <v>2</v>
      </c>
      <c r="AI106" s="1">
        <v>1</v>
      </c>
      <c r="AJ106" s="1">
        <v>5</v>
      </c>
    </row>
    <row r="107" spans="1:43" x14ac:dyDescent="0.2">
      <c r="A107" s="1" t="s">
        <v>729</v>
      </c>
      <c r="B107" s="1" t="s">
        <v>730</v>
      </c>
      <c r="C107" s="1" t="s">
        <v>727</v>
      </c>
      <c r="D107" s="1" t="s">
        <v>17</v>
      </c>
      <c r="E107" s="1" t="s">
        <v>258</v>
      </c>
      <c r="F107" s="1" t="s">
        <v>142</v>
      </c>
      <c r="G107" s="1" t="s">
        <v>731</v>
      </c>
      <c r="H107" s="1" t="s">
        <v>731</v>
      </c>
      <c r="I107" s="1" t="s">
        <v>791</v>
      </c>
      <c r="J107" s="1" t="s">
        <v>733</v>
      </c>
      <c r="K107" s="1" t="s">
        <v>734</v>
      </c>
      <c r="L107" s="1" t="s">
        <v>769</v>
      </c>
      <c r="M107" s="1" t="s">
        <v>792</v>
      </c>
      <c r="N107" s="1" t="s">
        <v>27</v>
      </c>
      <c r="O107" s="1" t="s">
        <v>761</v>
      </c>
      <c r="P107" s="1" t="s">
        <v>803</v>
      </c>
      <c r="Q107" s="1" t="s">
        <v>792</v>
      </c>
      <c r="R107" s="1" t="s">
        <v>783</v>
      </c>
      <c r="S107" s="1" t="s">
        <v>22</v>
      </c>
      <c r="T107" s="1" t="s">
        <v>527</v>
      </c>
      <c r="U107" s="1" t="str">
        <f t="shared" si="6"/>
        <v>00SDHB0886Z</v>
      </c>
      <c r="V107" s="1" t="s">
        <v>829</v>
      </c>
      <c r="W107" s="1" t="s">
        <v>827</v>
      </c>
      <c r="X107" s="1" t="s">
        <v>828</v>
      </c>
      <c r="Y107" s="15">
        <v>120</v>
      </c>
      <c r="Z107" s="15">
        <f t="shared" si="7"/>
        <v>3000</v>
      </c>
      <c r="AA107" s="15">
        <v>48</v>
      </c>
      <c r="AB107" s="15">
        <f t="shared" si="8"/>
        <v>1200</v>
      </c>
      <c r="AC107" s="8">
        <f t="shared" si="9"/>
        <v>25</v>
      </c>
      <c r="AD107" s="16" t="s">
        <v>0</v>
      </c>
      <c r="AI107" s="1">
        <v>2</v>
      </c>
      <c r="AJ107" s="1">
        <v>3</v>
      </c>
      <c r="AK107" s="1">
        <v>1</v>
      </c>
      <c r="AL107" s="1">
        <v>6</v>
      </c>
      <c r="AM107" s="1">
        <v>3</v>
      </c>
      <c r="AN107" s="1">
        <v>9</v>
      </c>
      <c r="AO107" s="1">
        <v>1</v>
      </c>
    </row>
    <row r="108" spans="1:43" x14ac:dyDescent="0.2">
      <c r="A108" s="1" t="s">
        <v>729</v>
      </c>
      <c r="B108" s="1" t="s">
        <v>730</v>
      </c>
      <c r="C108" s="1" t="s">
        <v>727</v>
      </c>
      <c r="D108" s="1" t="s">
        <v>17</v>
      </c>
      <c r="E108" s="1" t="s">
        <v>258</v>
      </c>
      <c r="F108" s="1" t="s">
        <v>142</v>
      </c>
      <c r="G108" s="1" t="s">
        <v>731</v>
      </c>
      <c r="H108" s="1" t="s">
        <v>731</v>
      </c>
      <c r="I108" s="1" t="s">
        <v>791</v>
      </c>
      <c r="J108" s="1" t="s">
        <v>733</v>
      </c>
      <c r="K108" s="1" t="s">
        <v>734</v>
      </c>
      <c r="L108" s="1" t="s">
        <v>769</v>
      </c>
      <c r="M108" s="1" t="s">
        <v>792</v>
      </c>
      <c r="N108" s="1" t="s">
        <v>27</v>
      </c>
      <c r="O108" s="1" t="s">
        <v>761</v>
      </c>
      <c r="P108" s="1" t="s">
        <v>805</v>
      </c>
      <c r="Q108" s="1" t="s">
        <v>797</v>
      </c>
      <c r="R108" s="1" t="s">
        <v>783</v>
      </c>
      <c r="S108" s="1" t="s">
        <v>22</v>
      </c>
      <c r="T108" s="1" t="s">
        <v>527</v>
      </c>
      <c r="U108" s="1" t="str">
        <f t="shared" si="6"/>
        <v>00SDHC0886Z</v>
      </c>
      <c r="V108" s="1" t="s">
        <v>830</v>
      </c>
      <c r="W108" s="1" t="s">
        <v>827</v>
      </c>
      <c r="X108" s="1" t="s">
        <v>828</v>
      </c>
      <c r="Y108" s="15">
        <v>120</v>
      </c>
      <c r="Z108" s="15">
        <f t="shared" si="7"/>
        <v>120</v>
      </c>
      <c r="AA108" s="15">
        <v>48</v>
      </c>
      <c r="AB108" s="15">
        <f t="shared" si="8"/>
        <v>48</v>
      </c>
      <c r="AC108" s="8">
        <f t="shared" si="9"/>
        <v>1</v>
      </c>
      <c r="AD108" s="16" t="s">
        <v>0</v>
      </c>
      <c r="AJ108" s="1">
        <v>1</v>
      </c>
    </row>
    <row r="109" spans="1:43" x14ac:dyDescent="0.2">
      <c r="A109" s="1" t="s">
        <v>729</v>
      </c>
      <c r="B109" s="1" t="s">
        <v>730</v>
      </c>
      <c r="C109" s="1" t="s">
        <v>727</v>
      </c>
      <c r="D109" s="1" t="s">
        <v>17</v>
      </c>
      <c r="E109" s="1" t="s">
        <v>258</v>
      </c>
      <c r="F109" s="1" t="s">
        <v>142</v>
      </c>
      <c r="G109" s="1" t="s">
        <v>731</v>
      </c>
      <c r="H109" s="1" t="s">
        <v>731</v>
      </c>
      <c r="I109" s="1" t="s">
        <v>791</v>
      </c>
      <c r="J109" s="1" t="s">
        <v>733</v>
      </c>
      <c r="K109" s="1" t="s">
        <v>734</v>
      </c>
      <c r="L109" s="1" t="s">
        <v>766</v>
      </c>
      <c r="M109" s="1" t="s">
        <v>792</v>
      </c>
      <c r="N109" s="1" t="s">
        <v>27</v>
      </c>
      <c r="O109" s="1" t="s">
        <v>819</v>
      </c>
      <c r="P109" s="1" t="s">
        <v>793</v>
      </c>
      <c r="Q109" s="1" t="s">
        <v>794</v>
      </c>
      <c r="R109" s="1" t="s">
        <v>833</v>
      </c>
      <c r="S109" s="1" t="s">
        <v>0</v>
      </c>
      <c r="T109" s="1" t="s">
        <v>527</v>
      </c>
      <c r="U109" s="1" t="str">
        <f t="shared" si="6"/>
        <v>00SDHARR84H</v>
      </c>
      <c r="V109" s="1" t="s">
        <v>834</v>
      </c>
      <c r="W109" s="1" t="s">
        <v>835</v>
      </c>
      <c r="X109" s="1" t="s">
        <v>836</v>
      </c>
      <c r="Y109" s="15">
        <v>140</v>
      </c>
      <c r="Z109" s="15">
        <f t="shared" si="7"/>
        <v>280</v>
      </c>
      <c r="AA109" s="15">
        <v>56</v>
      </c>
      <c r="AB109" s="15">
        <f t="shared" si="8"/>
        <v>112</v>
      </c>
      <c r="AC109" s="8">
        <f t="shared" si="9"/>
        <v>2</v>
      </c>
      <c r="AD109" s="16" t="s">
        <v>0</v>
      </c>
      <c r="AH109" s="1">
        <v>2</v>
      </c>
    </row>
    <row r="110" spans="1:43" x14ac:dyDescent="0.2">
      <c r="A110" s="1" t="s">
        <v>729</v>
      </c>
      <c r="B110" s="1" t="s">
        <v>730</v>
      </c>
      <c r="C110" s="1" t="s">
        <v>727</v>
      </c>
      <c r="D110" s="1" t="s">
        <v>17</v>
      </c>
      <c r="E110" s="1" t="s">
        <v>258</v>
      </c>
      <c r="F110" s="1" t="s">
        <v>142</v>
      </c>
      <c r="G110" s="1" t="s">
        <v>731</v>
      </c>
      <c r="H110" s="1" t="s">
        <v>731</v>
      </c>
      <c r="I110" s="1" t="s">
        <v>791</v>
      </c>
      <c r="J110" s="1" t="s">
        <v>733</v>
      </c>
      <c r="K110" s="1" t="s">
        <v>734</v>
      </c>
      <c r="L110" s="1" t="s">
        <v>766</v>
      </c>
      <c r="M110" s="1" t="s">
        <v>792</v>
      </c>
      <c r="N110" s="1" t="s">
        <v>27</v>
      </c>
      <c r="O110" s="1" t="s">
        <v>819</v>
      </c>
      <c r="P110" s="1" t="s">
        <v>795</v>
      </c>
      <c r="Q110" s="1" t="s">
        <v>792</v>
      </c>
      <c r="R110" s="1" t="s">
        <v>833</v>
      </c>
      <c r="S110" s="1" t="s">
        <v>0</v>
      </c>
      <c r="T110" s="1" t="s">
        <v>527</v>
      </c>
      <c r="U110" s="1" t="str">
        <f t="shared" si="6"/>
        <v>00SDHBRR84H</v>
      </c>
      <c r="V110" s="1" t="s">
        <v>837</v>
      </c>
      <c r="W110" s="1" t="s">
        <v>835</v>
      </c>
      <c r="X110" s="1" t="s">
        <v>836</v>
      </c>
      <c r="Y110" s="15">
        <v>140</v>
      </c>
      <c r="Z110" s="15">
        <f t="shared" si="7"/>
        <v>420</v>
      </c>
      <c r="AA110" s="15">
        <v>56</v>
      </c>
      <c r="AB110" s="15">
        <f t="shared" si="8"/>
        <v>168</v>
      </c>
      <c r="AC110" s="8">
        <f t="shared" ref="AC110:AC124" si="10">SUM(AE110:AX110)</f>
        <v>3</v>
      </c>
      <c r="AD110" s="16" t="s">
        <v>0</v>
      </c>
      <c r="AI110" s="1">
        <v>1</v>
      </c>
      <c r="AJ110" s="1">
        <v>1</v>
      </c>
      <c r="AP110" s="1">
        <v>1</v>
      </c>
    </row>
    <row r="111" spans="1:43" x14ac:dyDescent="0.2">
      <c r="A111" s="1" t="s">
        <v>729</v>
      </c>
      <c r="B111" s="1" t="s">
        <v>730</v>
      </c>
      <c r="C111" s="1" t="s">
        <v>725</v>
      </c>
      <c r="D111" s="1" t="s">
        <v>17</v>
      </c>
      <c r="E111" s="1" t="s">
        <v>258</v>
      </c>
      <c r="F111" s="1" t="s">
        <v>142</v>
      </c>
      <c r="G111" s="1" t="s">
        <v>731</v>
      </c>
      <c r="H111" s="1" t="s">
        <v>731</v>
      </c>
      <c r="I111" s="1" t="s">
        <v>838</v>
      </c>
      <c r="J111" s="1" t="s">
        <v>733</v>
      </c>
      <c r="K111" s="1" t="s">
        <v>734</v>
      </c>
      <c r="L111" s="1" t="s">
        <v>766</v>
      </c>
      <c r="M111" s="1" t="s">
        <v>839</v>
      </c>
      <c r="N111" s="1" t="s">
        <v>27</v>
      </c>
      <c r="O111" s="1" t="s">
        <v>846</v>
      </c>
      <c r="P111" s="1" t="s">
        <v>841</v>
      </c>
      <c r="Q111" s="1" t="s">
        <v>842</v>
      </c>
      <c r="R111" s="1" t="s">
        <v>847</v>
      </c>
      <c r="S111" s="1" t="s">
        <v>849</v>
      </c>
      <c r="T111" s="1" t="s">
        <v>527</v>
      </c>
      <c r="U111" s="1" t="str">
        <f t="shared" si="6"/>
        <v>A008940699P</v>
      </c>
      <c r="V111" s="1" t="s">
        <v>850</v>
      </c>
      <c r="W111" s="1" t="s">
        <v>848</v>
      </c>
      <c r="X111" s="1" t="s">
        <v>851</v>
      </c>
      <c r="Y111" s="15">
        <v>160</v>
      </c>
      <c r="Z111" s="15">
        <f t="shared" si="7"/>
        <v>960</v>
      </c>
      <c r="AA111" s="15">
        <v>64</v>
      </c>
      <c r="AB111" s="15">
        <f t="shared" si="8"/>
        <v>384</v>
      </c>
      <c r="AC111" s="8">
        <f t="shared" si="10"/>
        <v>6</v>
      </c>
      <c r="AD111" s="16" t="s">
        <v>0</v>
      </c>
      <c r="AJ111" s="1">
        <v>3</v>
      </c>
      <c r="AK111" s="1">
        <v>1</v>
      </c>
      <c r="AL111" s="1">
        <v>1</v>
      </c>
      <c r="AM111" s="1">
        <v>1</v>
      </c>
    </row>
    <row r="112" spans="1:43" x14ac:dyDescent="0.2">
      <c r="A112" s="1" t="s">
        <v>729</v>
      </c>
      <c r="B112" s="1" t="s">
        <v>730</v>
      </c>
      <c r="C112" s="1" t="s">
        <v>725</v>
      </c>
      <c r="D112" s="1" t="s">
        <v>17</v>
      </c>
      <c r="E112" s="1" t="s">
        <v>258</v>
      </c>
      <c r="F112" s="1" t="s">
        <v>142</v>
      </c>
      <c r="G112" s="1" t="s">
        <v>731</v>
      </c>
      <c r="H112" s="1" t="s">
        <v>731</v>
      </c>
      <c r="I112" s="1" t="s">
        <v>838</v>
      </c>
      <c r="J112" s="1" t="s">
        <v>733</v>
      </c>
      <c r="K112" s="1" t="s">
        <v>734</v>
      </c>
      <c r="L112" s="1" t="s">
        <v>766</v>
      </c>
      <c r="M112" s="1" t="s">
        <v>839</v>
      </c>
      <c r="N112" s="1" t="s">
        <v>27</v>
      </c>
      <c r="O112" s="1" t="s">
        <v>846</v>
      </c>
      <c r="P112" s="1" t="s">
        <v>840</v>
      </c>
      <c r="Q112" s="1" t="s">
        <v>839</v>
      </c>
      <c r="R112" s="1" t="s">
        <v>847</v>
      </c>
      <c r="S112" s="1" t="s">
        <v>849</v>
      </c>
      <c r="T112" s="1" t="s">
        <v>527</v>
      </c>
      <c r="U112" s="1" t="str">
        <f t="shared" si="6"/>
        <v>A008930699P</v>
      </c>
      <c r="V112" s="1" t="s">
        <v>852</v>
      </c>
      <c r="W112" s="1" t="s">
        <v>848</v>
      </c>
      <c r="X112" s="1" t="s">
        <v>851</v>
      </c>
      <c r="Y112" s="15">
        <v>160</v>
      </c>
      <c r="Z112" s="15">
        <f t="shared" si="7"/>
        <v>480</v>
      </c>
      <c r="AA112" s="15">
        <v>64</v>
      </c>
      <c r="AB112" s="15">
        <f t="shared" si="8"/>
        <v>192</v>
      </c>
      <c r="AC112" s="8">
        <f t="shared" si="10"/>
        <v>3</v>
      </c>
      <c r="AD112" s="16" t="s">
        <v>0</v>
      </c>
      <c r="AJ112" s="1">
        <v>2</v>
      </c>
      <c r="AK112" s="1">
        <v>1</v>
      </c>
    </row>
    <row r="113" spans="1:43" x14ac:dyDescent="0.2">
      <c r="A113" s="1" t="s">
        <v>729</v>
      </c>
      <c r="B113" s="1" t="s">
        <v>730</v>
      </c>
      <c r="C113" s="1" t="s">
        <v>727</v>
      </c>
      <c r="D113" s="1" t="s">
        <v>17</v>
      </c>
      <c r="E113" s="1" t="s">
        <v>258</v>
      </c>
      <c r="F113" s="1" t="s">
        <v>142</v>
      </c>
      <c r="G113" s="1" t="s">
        <v>731</v>
      </c>
      <c r="H113" s="1" t="s">
        <v>731</v>
      </c>
      <c r="I113" s="1" t="s">
        <v>838</v>
      </c>
      <c r="J113" s="1" t="s">
        <v>733</v>
      </c>
      <c r="K113" s="1" t="s">
        <v>734</v>
      </c>
      <c r="L113" s="1" t="s">
        <v>766</v>
      </c>
      <c r="M113" s="1" t="s">
        <v>839</v>
      </c>
      <c r="N113" s="1" t="s">
        <v>27</v>
      </c>
      <c r="O113" s="1" t="s">
        <v>761</v>
      </c>
      <c r="P113" s="1" t="s">
        <v>841</v>
      </c>
      <c r="Q113" s="1" t="s">
        <v>842</v>
      </c>
      <c r="R113" s="1" t="s">
        <v>855</v>
      </c>
      <c r="S113" s="1" t="s">
        <v>0</v>
      </c>
      <c r="T113" s="1" t="s">
        <v>527</v>
      </c>
      <c r="U113" s="1" t="str">
        <f t="shared" si="6"/>
        <v>A00894RR9EI</v>
      </c>
      <c r="V113" s="1" t="s">
        <v>856</v>
      </c>
      <c r="W113" s="1" t="s">
        <v>857</v>
      </c>
      <c r="X113" s="1" t="s">
        <v>858</v>
      </c>
      <c r="Y113" s="15">
        <v>150</v>
      </c>
      <c r="Z113" s="15">
        <f t="shared" si="7"/>
        <v>300</v>
      </c>
      <c r="AA113" s="15">
        <v>60</v>
      </c>
      <c r="AB113" s="15">
        <f t="shared" si="8"/>
        <v>120</v>
      </c>
      <c r="AC113" s="8">
        <f t="shared" si="10"/>
        <v>2</v>
      </c>
      <c r="AD113" s="16" t="s">
        <v>0</v>
      </c>
      <c r="AK113" s="1">
        <v>2</v>
      </c>
    </row>
    <row r="114" spans="1:43" x14ac:dyDescent="0.2">
      <c r="A114" s="1" t="s">
        <v>729</v>
      </c>
      <c r="B114" s="1" t="s">
        <v>730</v>
      </c>
      <c r="C114" s="1" t="s">
        <v>727</v>
      </c>
      <c r="D114" s="1" t="s">
        <v>17</v>
      </c>
      <c r="E114" s="1" t="s">
        <v>258</v>
      </c>
      <c r="F114" s="1" t="s">
        <v>142</v>
      </c>
      <c r="G114" s="1" t="s">
        <v>731</v>
      </c>
      <c r="H114" s="1" t="s">
        <v>731</v>
      </c>
      <c r="I114" s="1" t="s">
        <v>838</v>
      </c>
      <c r="J114" s="1" t="s">
        <v>733</v>
      </c>
      <c r="K114" s="1" t="s">
        <v>734</v>
      </c>
      <c r="L114" s="1" t="s">
        <v>766</v>
      </c>
      <c r="M114" s="1" t="s">
        <v>839</v>
      </c>
      <c r="N114" s="1" t="s">
        <v>27</v>
      </c>
      <c r="O114" s="1" t="s">
        <v>761</v>
      </c>
      <c r="P114" s="1" t="s">
        <v>840</v>
      </c>
      <c r="Q114" s="1" t="s">
        <v>839</v>
      </c>
      <c r="R114" s="1" t="s">
        <v>855</v>
      </c>
      <c r="S114" s="1" t="s">
        <v>0</v>
      </c>
      <c r="T114" s="1" t="s">
        <v>527</v>
      </c>
      <c r="U114" s="1" t="str">
        <f t="shared" si="6"/>
        <v>A00893RR9EI</v>
      </c>
      <c r="V114" s="1" t="s">
        <v>859</v>
      </c>
      <c r="W114" s="1" t="s">
        <v>857</v>
      </c>
      <c r="X114" s="1" t="s">
        <v>858</v>
      </c>
      <c r="Y114" s="15">
        <v>150</v>
      </c>
      <c r="Z114" s="15">
        <f t="shared" si="7"/>
        <v>150</v>
      </c>
      <c r="AA114" s="15">
        <v>60</v>
      </c>
      <c r="AB114" s="15">
        <f t="shared" si="8"/>
        <v>60</v>
      </c>
      <c r="AC114" s="8">
        <f t="shared" si="10"/>
        <v>1</v>
      </c>
      <c r="AD114" s="16" t="s">
        <v>0</v>
      </c>
      <c r="AK114" s="1">
        <v>1</v>
      </c>
    </row>
    <row r="115" spans="1:43" x14ac:dyDescent="0.2">
      <c r="A115" s="1" t="s">
        <v>729</v>
      </c>
      <c r="B115" s="1" t="s">
        <v>730</v>
      </c>
      <c r="C115" s="1" t="s">
        <v>727</v>
      </c>
      <c r="D115" s="1" t="s">
        <v>17</v>
      </c>
      <c r="E115" s="1" t="s">
        <v>402</v>
      </c>
      <c r="F115" s="1" t="s">
        <v>142</v>
      </c>
      <c r="G115" s="1" t="s">
        <v>731</v>
      </c>
      <c r="H115" s="1" t="s">
        <v>731</v>
      </c>
      <c r="I115" s="1" t="s">
        <v>861</v>
      </c>
      <c r="J115" s="1" t="s">
        <v>733</v>
      </c>
      <c r="K115" s="1" t="s">
        <v>734</v>
      </c>
      <c r="L115" s="1" t="s">
        <v>735</v>
      </c>
      <c r="M115" s="1" t="s">
        <v>862</v>
      </c>
      <c r="N115" s="1" t="s">
        <v>27</v>
      </c>
      <c r="O115" s="1" t="s">
        <v>737</v>
      </c>
      <c r="P115" s="1" t="s">
        <v>866</v>
      </c>
      <c r="Q115" s="1" t="s">
        <v>862</v>
      </c>
      <c r="R115" s="1" t="s">
        <v>863</v>
      </c>
      <c r="S115" s="1" t="s">
        <v>22</v>
      </c>
      <c r="T115" s="1" t="s">
        <v>527</v>
      </c>
      <c r="U115" s="1" t="str">
        <f t="shared" si="6"/>
        <v>A02012009RB</v>
      </c>
      <c r="V115" s="1" t="s">
        <v>867</v>
      </c>
      <c r="W115" s="1" t="s">
        <v>864</v>
      </c>
      <c r="X115" s="1" t="s">
        <v>865</v>
      </c>
      <c r="Y115" s="15">
        <v>195</v>
      </c>
      <c r="Z115" s="15">
        <f t="shared" si="7"/>
        <v>585</v>
      </c>
      <c r="AA115" s="15">
        <v>78</v>
      </c>
      <c r="AB115" s="15">
        <f t="shared" si="8"/>
        <v>234</v>
      </c>
      <c r="AC115" s="8">
        <f t="shared" si="10"/>
        <v>3</v>
      </c>
      <c r="AD115" s="16" t="s">
        <v>0</v>
      </c>
      <c r="AI115" s="1">
        <v>3</v>
      </c>
    </row>
    <row r="116" spans="1:43" x14ac:dyDescent="0.2">
      <c r="A116" s="1" t="s">
        <v>729</v>
      </c>
      <c r="B116" s="1" t="s">
        <v>730</v>
      </c>
      <c r="C116" s="1" t="s">
        <v>727</v>
      </c>
      <c r="D116" s="1" t="s">
        <v>17</v>
      </c>
      <c r="E116" s="1" t="s">
        <v>141</v>
      </c>
      <c r="F116" s="1" t="s">
        <v>142</v>
      </c>
      <c r="G116" s="1" t="s">
        <v>731</v>
      </c>
      <c r="H116" s="1" t="s">
        <v>731</v>
      </c>
      <c r="I116" s="1" t="s">
        <v>869</v>
      </c>
      <c r="J116" s="1" t="s">
        <v>733</v>
      </c>
      <c r="K116" s="1" t="s">
        <v>734</v>
      </c>
      <c r="L116" s="1" t="s">
        <v>735</v>
      </c>
      <c r="M116" s="1" t="s">
        <v>870</v>
      </c>
      <c r="N116" s="1" t="s">
        <v>27</v>
      </c>
      <c r="O116" s="1" t="s">
        <v>737</v>
      </c>
      <c r="P116" s="1" t="s">
        <v>872</v>
      </c>
      <c r="Q116" s="1" t="s">
        <v>873</v>
      </c>
      <c r="R116" s="1" t="s">
        <v>874</v>
      </c>
      <c r="S116" s="1" t="s">
        <v>22</v>
      </c>
      <c r="T116" s="1" t="s">
        <v>527</v>
      </c>
      <c r="U116" s="1" t="str">
        <f t="shared" si="6"/>
        <v>A00713009NZ</v>
      </c>
      <c r="V116" s="1" t="s">
        <v>875</v>
      </c>
      <c r="W116" s="1" t="s">
        <v>876</v>
      </c>
      <c r="X116" s="1" t="s">
        <v>877</v>
      </c>
      <c r="Y116" s="15">
        <v>150</v>
      </c>
      <c r="Z116" s="15">
        <f t="shared" si="7"/>
        <v>600</v>
      </c>
      <c r="AA116" s="15">
        <v>60</v>
      </c>
      <c r="AB116" s="15">
        <f t="shared" si="8"/>
        <v>240</v>
      </c>
      <c r="AC116" s="8">
        <f t="shared" si="10"/>
        <v>4</v>
      </c>
      <c r="AD116" s="16" t="s">
        <v>0</v>
      </c>
      <c r="AL116" s="1">
        <v>2</v>
      </c>
      <c r="AM116" s="1">
        <v>1</v>
      </c>
      <c r="AN116" s="1">
        <v>1</v>
      </c>
    </row>
    <row r="117" spans="1:43" x14ac:dyDescent="0.2">
      <c r="A117" s="1" t="s">
        <v>729</v>
      </c>
      <c r="B117" s="1" t="s">
        <v>730</v>
      </c>
      <c r="C117" s="1" t="s">
        <v>727</v>
      </c>
      <c r="D117" s="1" t="s">
        <v>17</v>
      </c>
      <c r="E117" s="1" t="s">
        <v>141</v>
      </c>
      <c r="F117" s="1" t="s">
        <v>142</v>
      </c>
      <c r="G117" s="1" t="s">
        <v>731</v>
      </c>
      <c r="H117" s="1" t="s">
        <v>731</v>
      </c>
      <c r="I117" s="1" t="s">
        <v>869</v>
      </c>
      <c r="J117" s="1" t="s">
        <v>733</v>
      </c>
      <c r="K117" s="1" t="s">
        <v>734</v>
      </c>
      <c r="L117" s="1" t="s">
        <v>735</v>
      </c>
      <c r="M117" s="1" t="s">
        <v>870</v>
      </c>
      <c r="N117" s="1" t="s">
        <v>27</v>
      </c>
      <c r="O117" s="1" t="s">
        <v>737</v>
      </c>
      <c r="P117" s="1" t="s">
        <v>878</v>
      </c>
      <c r="Q117" s="1" t="s">
        <v>879</v>
      </c>
      <c r="R117" s="1" t="s">
        <v>874</v>
      </c>
      <c r="S117" s="1" t="s">
        <v>22</v>
      </c>
      <c r="T117" s="1" t="s">
        <v>527</v>
      </c>
      <c r="U117" s="1" t="str">
        <f t="shared" si="6"/>
        <v>A00714009NZ</v>
      </c>
      <c r="V117" s="1" t="s">
        <v>880</v>
      </c>
      <c r="W117" s="1" t="s">
        <v>876</v>
      </c>
      <c r="X117" s="1" t="s">
        <v>877</v>
      </c>
      <c r="Y117" s="15">
        <v>150</v>
      </c>
      <c r="Z117" s="15">
        <f t="shared" si="7"/>
        <v>300</v>
      </c>
      <c r="AA117" s="15">
        <v>60</v>
      </c>
      <c r="AB117" s="15">
        <f t="shared" si="8"/>
        <v>120</v>
      </c>
      <c r="AC117" s="8">
        <f t="shared" si="10"/>
        <v>2</v>
      </c>
      <c r="AD117" s="16" t="s">
        <v>0</v>
      </c>
      <c r="AI117" s="1">
        <v>1</v>
      </c>
      <c r="AJ117" s="1">
        <v>1</v>
      </c>
    </row>
    <row r="118" spans="1:43" x14ac:dyDescent="0.2">
      <c r="A118" s="1" t="s">
        <v>729</v>
      </c>
      <c r="B118" s="1" t="s">
        <v>730</v>
      </c>
      <c r="C118" s="1" t="s">
        <v>727</v>
      </c>
      <c r="D118" s="1" t="s">
        <v>17</v>
      </c>
      <c r="E118" s="1" t="s">
        <v>148</v>
      </c>
      <c r="F118" s="1" t="s">
        <v>142</v>
      </c>
      <c r="G118" s="1" t="s">
        <v>731</v>
      </c>
      <c r="H118" s="1" t="s">
        <v>731</v>
      </c>
      <c r="I118" s="1" t="s">
        <v>869</v>
      </c>
      <c r="J118" s="1" t="s">
        <v>733</v>
      </c>
      <c r="K118" s="1" t="s">
        <v>734</v>
      </c>
      <c r="L118" s="1" t="s">
        <v>735</v>
      </c>
      <c r="M118" s="1" t="s">
        <v>870</v>
      </c>
      <c r="N118" s="1" t="s">
        <v>27</v>
      </c>
      <c r="O118" s="1" t="s">
        <v>761</v>
      </c>
      <c r="P118" s="1" t="s">
        <v>871</v>
      </c>
      <c r="Q118" s="1" t="s">
        <v>870</v>
      </c>
      <c r="R118" s="1" t="s">
        <v>881</v>
      </c>
      <c r="S118" s="1" t="s">
        <v>0</v>
      </c>
      <c r="T118" s="1" t="s">
        <v>527</v>
      </c>
      <c r="U118" s="1" t="str">
        <f t="shared" si="6"/>
        <v>A00712069SK</v>
      </c>
      <c r="V118" s="1" t="s">
        <v>884</v>
      </c>
      <c r="W118" s="1" t="s">
        <v>882</v>
      </c>
      <c r="X118" s="1" t="s">
        <v>883</v>
      </c>
      <c r="Y118" s="15">
        <v>150</v>
      </c>
      <c r="Z118" s="15">
        <f t="shared" si="7"/>
        <v>150</v>
      </c>
      <c r="AA118" s="15">
        <v>60</v>
      </c>
      <c r="AB118" s="15">
        <f t="shared" si="8"/>
        <v>60</v>
      </c>
      <c r="AC118" s="8">
        <f t="shared" si="10"/>
        <v>1</v>
      </c>
      <c r="AD118" s="16" t="s">
        <v>0</v>
      </c>
      <c r="AI118" s="1">
        <v>1</v>
      </c>
    </row>
    <row r="119" spans="1:43" x14ac:dyDescent="0.2">
      <c r="A119" s="1" t="s">
        <v>729</v>
      </c>
      <c r="B119" s="1" t="s">
        <v>730</v>
      </c>
      <c r="C119" s="1" t="s">
        <v>727</v>
      </c>
      <c r="D119" s="1" t="s">
        <v>17</v>
      </c>
      <c r="E119" s="1" t="s">
        <v>402</v>
      </c>
      <c r="F119" s="1" t="s">
        <v>142</v>
      </c>
      <c r="G119" s="1" t="s">
        <v>731</v>
      </c>
      <c r="H119" s="1" t="s">
        <v>731</v>
      </c>
      <c r="I119" s="1" t="s">
        <v>869</v>
      </c>
      <c r="J119" s="1" t="s">
        <v>733</v>
      </c>
      <c r="K119" s="1" t="s">
        <v>734</v>
      </c>
      <c r="L119" s="1" t="s">
        <v>735</v>
      </c>
      <c r="M119" s="1" t="s">
        <v>870</v>
      </c>
      <c r="N119" s="1" t="s">
        <v>27</v>
      </c>
      <c r="O119" s="1" t="s">
        <v>868</v>
      </c>
      <c r="P119" s="1" t="s">
        <v>871</v>
      </c>
      <c r="Q119" s="1" t="s">
        <v>870</v>
      </c>
      <c r="R119" s="1" t="s">
        <v>885</v>
      </c>
      <c r="S119" s="1" t="s">
        <v>22</v>
      </c>
      <c r="T119" s="1" t="s">
        <v>527</v>
      </c>
      <c r="U119" s="1" t="str">
        <f t="shared" si="6"/>
        <v>A00712084ZN</v>
      </c>
      <c r="V119" s="1" t="s">
        <v>886</v>
      </c>
      <c r="W119" s="1" t="s">
        <v>887</v>
      </c>
      <c r="X119" s="1" t="s">
        <v>888</v>
      </c>
      <c r="Y119" s="15">
        <v>150</v>
      </c>
      <c r="Z119" s="15">
        <f t="shared" si="7"/>
        <v>450</v>
      </c>
      <c r="AA119" s="15">
        <v>60</v>
      </c>
      <c r="AB119" s="15">
        <f t="shared" si="8"/>
        <v>180</v>
      </c>
      <c r="AC119" s="8">
        <f t="shared" si="10"/>
        <v>3</v>
      </c>
      <c r="AD119" s="16" t="s">
        <v>0</v>
      </c>
      <c r="AI119" s="1">
        <v>3</v>
      </c>
    </row>
    <row r="120" spans="1:43" x14ac:dyDescent="0.2">
      <c r="A120" s="1" t="s">
        <v>729</v>
      </c>
      <c r="B120" s="1" t="s">
        <v>730</v>
      </c>
      <c r="C120" s="1" t="s">
        <v>727</v>
      </c>
      <c r="D120" s="1" t="s">
        <v>17</v>
      </c>
      <c r="E120" s="1" t="s">
        <v>148</v>
      </c>
      <c r="F120" s="1" t="s">
        <v>142</v>
      </c>
      <c r="G120" s="1" t="s">
        <v>731</v>
      </c>
      <c r="H120" s="1" t="s">
        <v>731</v>
      </c>
      <c r="I120" s="1" t="s">
        <v>889</v>
      </c>
      <c r="J120" s="1" t="s">
        <v>733</v>
      </c>
      <c r="K120" s="1" t="s">
        <v>734</v>
      </c>
      <c r="L120" s="1" t="s">
        <v>735</v>
      </c>
      <c r="M120" s="1" t="s">
        <v>890</v>
      </c>
      <c r="N120" s="1" t="s">
        <v>27</v>
      </c>
      <c r="O120" s="1" t="s">
        <v>891</v>
      </c>
      <c r="P120" s="1" t="s">
        <v>892</v>
      </c>
      <c r="Q120" s="1" t="s">
        <v>893</v>
      </c>
      <c r="R120" s="1" t="s">
        <v>894</v>
      </c>
      <c r="S120" s="1" t="s">
        <v>22</v>
      </c>
      <c r="T120" s="1" t="s">
        <v>527</v>
      </c>
      <c r="U120" s="1" t="str">
        <f t="shared" si="6"/>
        <v>A02201009QE</v>
      </c>
      <c r="V120" s="1" t="s">
        <v>895</v>
      </c>
      <c r="W120" s="1" t="s">
        <v>896</v>
      </c>
      <c r="X120" s="1" t="s">
        <v>897</v>
      </c>
      <c r="Y120" s="15">
        <v>225</v>
      </c>
      <c r="Z120" s="15">
        <f t="shared" si="7"/>
        <v>10350</v>
      </c>
      <c r="AA120" s="15">
        <v>90</v>
      </c>
      <c r="AB120" s="15">
        <f t="shared" si="8"/>
        <v>4140</v>
      </c>
      <c r="AC120" s="8">
        <f t="shared" si="10"/>
        <v>46</v>
      </c>
      <c r="AD120" s="16" t="s">
        <v>0</v>
      </c>
      <c r="AI120" s="1">
        <v>7</v>
      </c>
      <c r="AJ120" s="1">
        <v>12</v>
      </c>
      <c r="AK120" s="1">
        <v>16</v>
      </c>
      <c r="AL120" s="1">
        <v>8</v>
      </c>
      <c r="AM120" s="1">
        <v>3</v>
      </c>
    </row>
    <row r="121" spans="1:43" x14ac:dyDescent="0.2">
      <c r="A121" s="1" t="s">
        <v>729</v>
      </c>
      <c r="B121" s="1" t="s">
        <v>730</v>
      </c>
      <c r="C121" s="1" t="s">
        <v>727</v>
      </c>
      <c r="D121" s="1" t="s">
        <v>17</v>
      </c>
      <c r="E121" s="1" t="s">
        <v>148</v>
      </c>
      <c r="F121" s="1" t="s">
        <v>142</v>
      </c>
      <c r="G121" s="1" t="s">
        <v>731</v>
      </c>
      <c r="H121" s="1" t="s">
        <v>731</v>
      </c>
      <c r="I121" s="1" t="s">
        <v>889</v>
      </c>
      <c r="J121" s="1" t="s">
        <v>733</v>
      </c>
      <c r="K121" s="1" t="s">
        <v>734</v>
      </c>
      <c r="L121" s="1" t="s">
        <v>735</v>
      </c>
      <c r="M121" s="1" t="s">
        <v>890</v>
      </c>
      <c r="N121" s="1" t="s">
        <v>27</v>
      </c>
      <c r="O121" s="1" t="s">
        <v>891</v>
      </c>
      <c r="P121" s="1" t="s">
        <v>898</v>
      </c>
      <c r="Q121" s="1" t="s">
        <v>890</v>
      </c>
      <c r="R121" s="1" t="s">
        <v>894</v>
      </c>
      <c r="S121" s="1" t="s">
        <v>22</v>
      </c>
      <c r="T121" s="1" t="s">
        <v>527</v>
      </c>
      <c r="U121" s="1" t="str">
        <f t="shared" si="6"/>
        <v>A02199009QE</v>
      </c>
      <c r="V121" s="1" t="s">
        <v>899</v>
      </c>
      <c r="W121" s="1" t="s">
        <v>896</v>
      </c>
      <c r="X121" s="1" t="s">
        <v>897</v>
      </c>
      <c r="Y121" s="15">
        <v>225</v>
      </c>
      <c r="Z121" s="15">
        <f t="shared" si="7"/>
        <v>6075</v>
      </c>
      <c r="AA121" s="15">
        <v>90</v>
      </c>
      <c r="AB121" s="15">
        <f t="shared" si="8"/>
        <v>2430</v>
      </c>
      <c r="AC121" s="8">
        <f t="shared" si="10"/>
        <v>27</v>
      </c>
      <c r="AD121" s="16" t="s">
        <v>0</v>
      </c>
      <c r="AI121" s="1">
        <v>1</v>
      </c>
      <c r="AJ121" s="1">
        <v>2</v>
      </c>
      <c r="AK121" s="1">
        <v>8</v>
      </c>
      <c r="AL121" s="1">
        <v>5</v>
      </c>
      <c r="AM121" s="1">
        <v>10</v>
      </c>
      <c r="AQ121" s="1">
        <v>1</v>
      </c>
    </row>
    <row r="122" spans="1:43" x14ac:dyDescent="0.2">
      <c r="A122" s="1" t="s">
        <v>729</v>
      </c>
      <c r="B122" s="1" t="s">
        <v>730</v>
      </c>
      <c r="C122" s="1" t="s">
        <v>727</v>
      </c>
      <c r="D122" s="1" t="s">
        <v>17</v>
      </c>
      <c r="E122" s="1" t="s">
        <v>402</v>
      </c>
      <c r="F122" s="1" t="s">
        <v>142</v>
      </c>
      <c r="G122" s="1" t="s">
        <v>731</v>
      </c>
      <c r="H122" s="1" t="s">
        <v>731</v>
      </c>
      <c r="I122" s="1" t="s">
        <v>900</v>
      </c>
      <c r="J122" s="1" t="s">
        <v>733</v>
      </c>
      <c r="K122" s="1" t="s">
        <v>734</v>
      </c>
      <c r="L122" s="1" t="s">
        <v>735</v>
      </c>
      <c r="M122" s="1" t="s">
        <v>901</v>
      </c>
      <c r="N122" s="1" t="s">
        <v>27</v>
      </c>
      <c r="O122" s="1" t="s">
        <v>737</v>
      </c>
      <c r="P122" s="1" t="s">
        <v>902</v>
      </c>
      <c r="Q122" s="1" t="s">
        <v>903</v>
      </c>
      <c r="R122" s="1" t="s">
        <v>904</v>
      </c>
      <c r="S122" s="1" t="s">
        <v>22</v>
      </c>
      <c r="T122" s="1" t="s">
        <v>527</v>
      </c>
      <c r="U122" s="1" t="str">
        <f t="shared" si="6"/>
        <v>A01637009RA</v>
      </c>
      <c r="V122" s="1" t="s">
        <v>905</v>
      </c>
      <c r="W122" s="1" t="s">
        <v>906</v>
      </c>
      <c r="X122" s="1" t="s">
        <v>907</v>
      </c>
      <c r="Y122" s="15">
        <v>225</v>
      </c>
      <c r="Z122" s="15">
        <f t="shared" si="7"/>
        <v>225</v>
      </c>
      <c r="AA122" s="15">
        <v>90</v>
      </c>
      <c r="AB122" s="15">
        <f t="shared" si="8"/>
        <v>90</v>
      </c>
      <c r="AC122" s="8">
        <f t="shared" si="10"/>
        <v>1</v>
      </c>
      <c r="AD122" s="16" t="s">
        <v>0</v>
      </c>
      <c r="AN122" s="1">
        <v>1</v>
      </c>
    </row>
    <row r="123" spans="1:43" x14ac:dyDescent="0.2">
      <c r="A123" s="1" t="s">
        <v>729</v>
      </c>
      <c r="B123" s="1" t="s">
        <v>730</v>
      </c>
      <c r="C123" s="1" t="s">
        <v>727</v>
      </c>
      <c r="D123" s="1" t="s">
        <v>17</v>
      </c>
      <c r="E123" s="1" t="s">
        <v>159</v>
      </c>
      <c r="F123" s="1" t="s">
        <v>142</v>
      </c>
      <c r="G123" s="1" t="s">
        <v>731</v>
      </c>
      <c r="H123" s="1" t="s">
        <v>731</v>
      </c>
      <c r="I123" s="1" t="s">
        <v>908</v>
      </c>
      <c r="J123" s="1" t="s">
        <v>733</v>
      </c>
      <c r="K123" s="1" t="s">
        <v>734</v>
      </c>
      <c r="L123" s="1" t="s">
        <v>735</v>
      </c>
      <c r="M123" s="1" t="s">
        <v>909</v>
      </c>
      <c r="N123" s="1" t="s">
        <v>27</v>
      </c>
      <c r="O123" s="1" t="s">
        <v>737</v>
      </c>
      <c r="P123" s="1" t="s">
        <v>910</v>
      </c>
      <c r="Q123" s="1" t="s">
        <v>911</v>
      </c>
      <c r="R123" s="1" t="s">
        <v>912</v>
      </c>
      <c r="S123" s="1" t="s">
        <v>22</v>
      </c>
      <c r="T123" s="1" t="s">
        <v>527</v>
      </c>
      <c r="U123" s="1" t="str">
        <f t="shared" si="6"/>
        <v>A02022009QW</v>
      </c>
      <c r="V123" s="1" t="s">
        <v>913</v>
      </c>
      <c r="W123" s="1" t="s">
        <v>914</v>
      </c>
      <c r="X123" s="1" t="s">
        <v>915</v>
      </c>
      <c r="Y123" s="15">
        <v>195</v>
      </c>
      <c r="Z123" s="15">
        <f t="shared" si="7"/>
        <v>195</v>
      </c>
      <c r="AA123" s="15">
        <v>78</v>
      </c>
      <c r="AB123" s="15">
        <f t="shared" si="8"/>
        <v>78</v>
      </c>
      <c r="AC123" s="8">
        <f t="shared" si="10"/>
        <v>1</v>
      </c>
      <c r="AD123" s="16" t="s">
        <v>0</v>
      </c>
      <c r="AI123" s="1">
        <v>1</v>
      </c>
    </row>
    <row r="124" spans="1:43" x14ac:dyDescent="0.2">
      <c r="A124" s="1" t="s">
        <v>729</v>
      </c>
      <c r="B124" s="1" t="s">
        <v>730</v>
      </c>
      <c r="C124" s="1" t="s">
        <v>727</v>
      </c>
      <c r="D124" s="1" t="s">
        <v>17</v>
      </c>
      <c r="E124" s="1" t="s">
        <v>141</v>
      </c>
      <c r="F124" s="1" t="s">
        <v>142</v>
      </c>
      <c r="G124" s="1" t="s">
        <v>731</v>
      </c>
      <c r="H124" s="1" t="s">
        <v>731</v>
      </c>
      <c r="I124" s="1" t="s">
        <v>916</v>
      </c>
      <c r="J124" s="1" t="s">
        <v>733</v>
      </c>
      <c r="K124" s="1" t="s">
        <v>734</v>
      </c>
      <c r="L124" s="1" t="s">
        <v>766</v>
      </c>
      <c r="M124" s="1" t="s">
        <v>917</v>
      </c>
      <c r="N124" s="1" t="s">
        <v>27</v>
      </c>
      <c r="O124" s="1" t="s">
        <v>753</v>
      </c>
      <c r="P124" s="1" t="s">
        <v>918</v>
      </c>
      <c r="Q124" s="1" t="s">
        <v>917</v>
      </c>
      <c r="R124" s="1" t="s">
        <v>919</v>
      </c>
      <c r="S124" s="1" t="s">
        <v>0</v>
      </c>
      <c r="T124" s="1" t="s">
        <v>527</v>
      </c>
      <c r="U124" s="1" t="str">
        <f t="shared" si="6"/>
        <v>00SSLL009DB</v>
      </c>
      <c r="V124" s="1" t="s">
        <v>920</v>
      </c>
      <c r="W124" s="1" t="s">
        <v>921</v>
      </c>
      <c r="X124" s="1" t="s">
        <v>922</v>
      </c>
      <c r="Y124" s="15">
        <v>150</v>
      </c>
      <c r="Z124" s="15">
        <f t="shared" si="7"/>
        <v>1350</v>
      </c>
      <c r="AA124" s="15">
        <v>60</v>
      </c>
      <c r="AB124" s="15">
        <f t="shared" si="8"/>
        <v>540</v>
      </c>
      <c r="AC124" s="8">
        <f t="shared" si="10"/>
        <v>9</v>
      </c>
      <c r="AD124" s="16" t="s">
        <v>0</v>
      </c>
      <c r="AH124" s="1">
        <v>3</v>
      </c>
      <c r="AI124" s="1">
        <v>2</v>
      </c>
      <c r="AJ124" s="1">
        <v>4</v>
      </c>
    </row>
    <row r="125" spans="1:43" x14ac:dyDescent="0.2">
      <c r="A125" s="1" t="s">
        <v>729</v>
      </c>
      <c r="B125" s="1" t="s">
        <v>730</v>
      </c>
      <c r="C125" s="1" t="s">
        <v>727</v>
      </c>
      <c r="D125" s="1" t="s">
        <v>17</v>
      </c>
      <c r="E125" s="1" t="s">
        <v>171</v>
      </c>
      <c r="F125" s="1" t="s">
        <v>142</v>
      </c>
      <c r="G125" s="1" t="s">
        <v>731</v>
      </c>
      <c r="H125" s="1" t="s">
        <v>731</v>
      </c>
      <c r="I125" s="1" t="s">
        <v>916</v>
      </c>
      <c r="J125" s="1" t="s">
        <v>733</v>
      </c>
      <c r="K125" s="1" t="s">
        <v>734</v>
      </c>
      <c r="L125" s="1" t="s">
        <v>766</v>
      </c>
      <c r="M125" s="1" t="s">
        <v>917</v>
      </c>
      <c r="N125" s="1" t="s">
        <v>27</v>
      </c>
      <c r="O125" s="1" t="s">
        <v>761</v>
      </c>
      <c r="P125" s="1" t="s">
        <v>918</v>
      </c>
      <c r="Q125" s="1" t="s">
        <v>917</v>
      </c>
      <c r="R125" s="1" t="s">
        <v>925</v>
      </c>
      <c r="S125" s="1" t="s">
        <v>22</v>
      </c>
      <c r="T125" s="1" t="s">
        <v>527</v>
      </c>
      <c r="U125" s="1" t="str">
        <f t="shared" si="6"/>
        <v>00SSLL069PW</v>
      </c>
      <c r="V125" s="1" t="s">
        <v>926</v>
      </c>
      <c r="W125" s="1" t="s">
        <v>927</v>
      </c>
      <c r="X125" s="1" t="s">
        <v>928</v>
      </c>
      <c r="Y125" s="15">
        <v>150</v>
      </c>
      <c r="Z125" s="15">
        <f t="shared" si="7"/>
        <v>900</v>
      </c>
      <c r="AA125" s="15">
        <v>60</v>
      </c>
      <c r="AB125" s="15">
        <f t="shared" si="8"/>
        <v>360</v>
      </c>
      <c r="AC125" s="8">
        <f t="shared" ref="AC125:AC142" si="11">SUM(AE125:AX125)</f>
        <v>6</v>
      </c>
      <c r="AD125" s="16" t="s">
        <v>0</v>
      </c>
      <c r="AH125" s="1">
        <v>1</v>
      </c>
      <c r="AK125" s="1">
        <v>2</v>
      </c>
      <c r="AL125" s="1">
        <v>2</v>
      </c>
      <c r="AO125" s="1">
        <v>1</v>
      </c>
    </row>
    <row r="126" spans="1:43" x14ac:dyDescent="0.2">
      <c r="A126" s="1" t="s">
        <v>729</v>
      </c>
      <c r="B126" s="1" t="s">
        <v>730</v>
      </c>
      <c r="C126" s="1" t="s">
        <v>727</v>
      </c>
      <c r="D126" s="1" t="s">
        <v>17</v>
      </c>
      <c r="E126" s="1" t="s">
        <v>141</v>
      </c>
      <c r="F126" s="1" t="s">
        <v>142</v>
      </c>
      <c r="G126" s="1" t="s">
        <v>731</v>
      </c>
      <c r="H126" s="1" t="s">
        <v>731</v>
      </c>
      <c r="I126" s="1" t="s">
        <v>929</v>
      </c>
      <c r="J126" s="1" t="s">
        <v>733</v>
      </c>
      <c r="K126" s="1" t="s">
        <v>734</v>
      </c>
      <c r="L126" s="1" t="s">
        <v>766</v>
      </c>
      <c r="M126" s="1" t="s">
        <v>930</v>
      </c>
      <c r="N126" s="1" t="s">
        <v>27</v>
      </c>
      <c r="O126" s="1" t="s">
        <v>807</v>
      </c>
      <c r="P126" s="1" t="s">
        <v>931</v>
      </c>
      <c r="Q126" s="1" t="s">
        <v>932</v>
      </c>
      <c r="R126" s="1" t="s">
        <v>936</v>
      </c>
      <c r="S126" s="1" t="s">
        <v>0</v>
      </c>
      <c r="T126" s="1" t="s">
        <v>527</v>
      </c>
      <c r="U126" s="1" t="str">
        <f t="shared" si="6"/>
        <v>A01714069TN</v>
      </c>
      <c r="V126" s="1" t="s">
        <v>937</v>
      </c>
      <c r="W126" s="1" t="s">
        <v>938</v>
      </c>
      <c r="X126" s="1" t="s">
        <v>939</v>
      </c>
      <c r="Y126" s="15">
        <v>150</v>
      </c>
      <c r="Z126" s="15">
        <f t="shared" si="7"/>
        <v>1650</v>
      </c>
      <c r="AA126" s="15">
        <v>60</v>
      </c>
      <c r="AB126" s="15">
        <f t="shared" si="8"/>
        <v>660</v>
      </c>
      <c r="AC126" s="8">
        <f t="shared" si="11"/>
        <v>11</v>
      </c>
      <c r="AD126" s="16" t="s">
        <v>0</v>
      </c>
      <c r="AI126" s="1">
        <v>1</v>
      </c>
      <c r="AJ126" s="1">
        <v>1</v>
      </c>
      <c r="AK126" s="1">
        <v>9</v>
      </c>
    </row>
    <row r="127" spans="1:43" x14ac:dyDescent="0.2">
      <c r="A127" s="1" t="s">
        <v>729</v>
      </c>
      <c r="B127" s="1" t="s">
        <v>730</v>
      </c>
      <c r="C127" s="1" t="s">
        <v>727</v>
      </c>
      <c r="D127" s="1" t="s">
        <v>17</v>
      </c>
      <c r="E127" s="1" t="s">
        <v>141</v>
      </c>
      <c r="F127" s="1" t="s">
        <v>142</v>
      </c>
      <c r="G127" s="1" t="s">
        <v>731</v>
      </c>
      <c r="H127" s="1" t="s">
        <v>731</v>
      </c>
      <c r="I127" s="1" t="s">
        <v>929</v>
      </c>
      <c r="J127" s="1" t="s">
        <v>733</v>
      </c>
      <c r="K127" s="1" t="s">
        <v>734</v>
      </c>
      <c r="L127" s="1" t="s">
        <v>766</v>
      </c>
      <c r="M127" s="1" t="s">
        <v>930</v>
      </c>
      <c r="N127" s="1" t="s">
        <v>27</v>
      </c>
      <c r="O127" s="1" t="s">
        <v>807</v>
      </c>
      <c r="P127" s="1" t="s">
        <v>933</v>
      </c>
      <c r="Q127" s="1" t="s">
        <v>930</v>
      </c>
      <c r="R127" s="1" t="s">
        <v>936</v>
      </c>
      <c r="S127" s="1" t="s">
        <v>0</v>
      </c>
      <c r="T127" s="1" t="s">
        <v>527</v>
      </c>
      <c r="U127" s="1" t="str">
        <f t="shared" si="6"/>
        <v>A01695069TN</v>
      </c>
      <c r="V127" s="1" t="s">
        <v>940</v>
      </c>
      <c r="W127" s="1" t="s">
        <v>938</v>
      </c>
      <c r="X127" s="1" t="s">
        <v>939</v>
      </c>
      <c r="Y127" s="15">
        <v>150</v>
      </c>
      <c r="Z127" s="15">
        <f t="shared" si="7"/>
        <v>2400</v>
      </c>
      <c r="AA127" s="15">
        <v>60</v>
      </c>
      <c r="AB127" s="15">
        <f t="shared" si="8"/>
        <v>960</v>
      </c>
      <c r="AC127" s="8">
        <f t="shared" si="11"/>
        <v>16</v>
      </c>
      <c r="AD127" s="16" t="s">
        <v>0</v>
      </c>
      <c r="AI127" s="1">
        <v>4</v>
      </c>
      <c r="AJ127" s="1">
        <v>4</v>
      </c>
      <c r="AK127" s="1">
        <v>8</v>
      </c>
    </row>
    <row r="128" spans="1:43" x14ac:dyDescent="0.2">
      <c r="A128" s="1" t="s">
        <v>729</v>
      </c>
      <c r="B128" s="1" t="s">
        <v>730</v>
      </c>
      <c r="C128" s="1" t="s">
        <v>725</v>
      </c>
      <c r="D128" s="1" t="s">
        <v>17</v>
      </c>
      <c r="E128" s="1" t="s">
        <v>141</v>
      </c>
      <c r="F128" s="1" t="s">
        <v>142</v>
      </c>
      <c r="G128" s="1" t="s">
        <v>731</v>
      </c>
      <c r="H128" s="1" t="s">
        <v>731</v>
      </c>
      <c r="I128" s="1" t="s">
        <v>929</v>
      </c>
      <c r="J128" s="1" t="s">
        <v>733</v>
      </c>
      <c r="K128" s="1" t="s">
        <v>734</v>
      </c>
      <c r="L128" s="1" t="s">
        <v>766</v>
      </c>
      <c r="M128" s="1" t="s">
        <v>930</v>
      </c>
      <c r="N128" s="1" t="s">
        <v>27</v>
      </c>
      <c r="O128" s="1" t="s">
        <v>753</v>
      </c>
      <c r="P128" s="1" t="s">
        <v>933</v>
      </c>
      <c r="Q128" s="1" t="s">
        <v>930</v>
      </c>
      <c r="R128" s="1" t="s">
        <v>941</v>
      </c>
      <c r="S128" s="1" t="s">
        <v>942</v>
      </c>
      <c r="T128" s="1" t="s">
        <v>943</v>
      </c>
      <c r="U128" s="1" t="str">
        <f t="shared" si="6"/>
        <v>A0169509A32</v>
      </c>
      <c r="V128" s="1" t="s">
        <v>944</v>
      </c>
      <c r="W128" s="1" t="s">
        <v>945</v>
      </c>
      <c r="X128" s="1" t="s">
        <v>946</v>
      </c>
      <c r="Y128" s="15">
        <v>150</v>
      </c>
      <c r="Z128" s="15">
        <f t="shared" si="7"/>
        <v>150</v>
      </c>
      <c r="AA128" s="15">
        <v>60</v>
      </c>
      <c r="AB128" s="15">
        <f t="shared" si="8"/>
        <v>60</v>
      </c>
      <c r="AC128" s="8">
        <f t="shared" si="11"/>
        <v>1</v>
      </c>
      <c r="AD128" s="16" t="s">
        <v>0</v>
      </c>
      <c r="AP128" s="1">
        <v>1</v>
      </c>
    </row>
    <row r="129" spans="1:44" x14ac:dyDescent="0.2">
      <c r="A129" s="1" t="s">
        <v>729</v>
      </c>
      <c r="B129" s="1" t="s">
        <v>730</v>
      </c>
      <c r="C129" s="1" t="s">
        <v>727</v>
      </c>
      <c r="D129" s="1" t="s">
        <v>17</v>
      </c>
      <c r="E129" s="1" t="s">
        <v>159</v>
      </c>
      <c r="F129" s="1" t="s">
        <v>142</v>
      </c>
      <c r="G129" s="1" t="s">
        <v>731</v>
      </c>
      <c r="H129" s="1" t="s">
        <v>731</v>
      </c>
      <c r="I129" s="1" t="s">
        <v>947</v>
      </c>
      <c r="J129" s="1" t="s">
        <v>733</v>
      </c>
      <c r="K129" s="1" t="s">
        <v>734</v>
      </c>
      <c r="L129" s="1" t="s">
        <v>766</v>
      </c>
      <c r="M129" s="1" t="s">
        <v>948</v>
      </c>
      <c r="N129" s="1" t="s">
        <v>27</v>
      </c>
      <c r="O129" s="1" t="s">
        <v>950</v>
      </c>
      <c r="P129" s="1" t="s">
        <v>951</v>
      </c>
      <c r="Q129" s="1" t="s">
        <v>952</v>
      </c>
      <c r="R129" s="1" t="s">
        <v>953</v>
      </c>
      <c r="S129" s="1" t="s">
        <v>0</v>
      </c>
      <c r="T129" s="1" t="s">
        <v>527</v>
      </c>
      <c r="U129" s="1" t="str">
        <f t="shared" si="6"/>
        <v>A01712009MI</v>
      </c>
      <c r="V129" s="1" t="s">
        <v>954</v>
      </c>
      <c r="W129" s="1" t="s">
        <v>955</v>
      </c>
      <c r="X129" s="1" t="s">
        <v>956</v>
      </c>
      <c r="Y129" s="15">
        <v>195</v>
      </c>
      <c r="Z129" s="15">
        <f t="shared" si="7"/>
        <v>2145</v>
      </c>
      <c r="AA129" s="15">
        <v>78</v>
      </c>
      <c r="AB129" s="15">
        <f t="shared" si="8"/>
        <v>858</v>
      </c>
      <c r="AC129" s="8">
        <f t="shared" si="11"/>
        <v>11</v>
      </c>
      <c r="AD129" s="16" t="s">
        <v>0</v>
      </c>
      <c r="AJ129" s="1">
        <v>5</v>
      </c>
      <c r="AM129" s="1">
        <v>6</v>
      </c>
    </row>
    <row r="130" spans="1:44" x14ac:dyDescent="0.2">
      <c r="A130" s="1" t="s">
        <v>729</v>
      </c>
      <c r="B130" s="1" t="s">
        <v>730</v>
      </c>
      <c r="C130" s="1" t="s">
        <v>727</v>
      </c>
      <c r="D130" s="1" t="s">
        <v>17</v>
      </c>
      <c r="E130" s="1" t="s">
        <v>159</v>
      </c>
      <c r="F130" s="1" t="s">
        <v>142</v>
      </c>
      <c r="G130" s="1" t="s">
        <v>731</v>
      </c>
      <c r="H130" s="1" t="s">
        <v>731</v>
      </c>
      <c r="I130" s="1" t="s">
        <v>947</v>
      </c>
      <c r="J130" s="1" t="s">
        <v>733</v>
      </c>
      <c r="K130" s="1" t="s">
        <v>734</v>
      </c>
      <c r="L130" s="1" t="s">
        <v>766</v>
      </c>
      <c r="M130" s="1" t="s">
        <v>948</v>
      </c>
      <c r="N130" s="1" t="s">
        <v>27</v>
      </c>
      <c r="O130" s="1" t="s">
        <v>950</v>
      </c>
      <c r="P130" s="1" t="s">
        <v>949</v>
      </c>
      <c r="Q130" s="1" t="s">
        <v>948</v>
      </c>
      <c r="R130" s="1" t="s">
        <v>953</v>
      </c>
      <c r="S130" s="1" t="s">
        <v>0</v>
      </c>
      <c r="T130" s="1" t="s">
        <v>527</v>
      </c>
      <c r="U130" s="1" t="str">
        <f t="shared" si="6"/>
        <v>A01704009MI</v>
      </c>
      <c r="V130" s="1" t="s">
        <v>957</v>
      </c>
      <c r="W130" s="1" t="s">
        <v>955</v>
      </c>
      <c r="X130" s="1" t="s">
        <v>956</v>
      </c>
      <c r="Y130" s="15">
        <v>195</v>
      </c>
      <c r="Z130" s="15">
        <f t="shared" si="7"/>
        <v>975</v>
      </c>
      <c r="AA130" s="15">
        <v>78</v>
      </c>
      <c r="AB130" s="15">
        <f t="shared" si="8"/>
        <v>390</v>
      </c>
      <c r="AC130" s="8">
        <f t="shared" si="11"/>
        <v>5</v>
      </c>
      <c r="AD130" s="16" t="s">
        <v>0</v>
      </c>
      <c r="AL130" s="1">
        <v>3</v>
      </c>
      <c r="AN130" s="1">
        <v>1</v>
      </c>
      <c r="AO130" s="1">
        <v>1</v>
      </c>
    </row>
    <row r="131" spans="1:44" x14ac:dyDescent="0.2">
      <c r="A131" s="1" t="s">
        <v>729</v>
      </c>
      <c r="B131" s="1" t="s">
        <v>730</v>
      </c>
      <c r="C131" s="1" t="s">
        <v>727</v>
      </c>
      <c r="D131" s="1" t="s">
        <v>17</v>
      </c>
      <c r="E131" s="1" t="s">
        <v>159</v>
      </c>
      <c r="F131" s="1" t="s">
        <v>142</v>
      </c>
      <c r="G131" s="1" t="s">
        <v>731</v>
      </c>
      <c r="H131" s="1" t="s">
        <v>731</v>
      </c>
      <c r="I131" s="1" t="s">
        <v>947</v>
      </c>
      <c r="J131" s="1" t="s">
        <v>733</v>
      </c>
      <c r="K131" s="1" t="s">
        <v>734</v>
      </c>
      <c r="L131" s="1" t="s">
        <v>766</v>
      </c>
      <c r="M131" s="1" t="s">
        <v>948</v>
      </c>
      <c r="N131" s="1" t="s">
        <v>27</v>
      </c>
      <c r="O131" s="1" t="s">
        <v>958</v>
      </c>
      <c r="P131" s="1" t="s">
        <v>951</v>
      </c>
      <c r="Q131" s="1" t="s">
        <v>952</v>
      </c>
      <c r="R131" s="1" t="s">
        <v>959</v>
      </c>
      <c r="S131" s="1" t="s">
        <v>0</v>
      </c>
      <c r="T131" s="1" t="s">
        <v>527</v>
      </c>
      <c r="U131" s="1" t="str">
        <f t="shared" si="6"/>
        <v>A01712084AY</v>
      </c>
      <c r="V131" s="1" t="s">
        <v>960</v>
      </c>
      <c r="W131" s="1" t="s">
        <v>961</v>
      </c>
      <c r="X131" s="1" t="s">
        <v>962</v>
      </c>
      <c r="Y131" s="15">
        <v>195</v>
      </c>
      <c r="Z131" s="15">
        <f t="shared" si="7"/>
        <v>1560</v>
      </c>
      <c r="AA131" s="15">
        <v>78</v>
      </c>
      <c r="AB131" s="15">
        <f t="shared" si="8"/>
        <v>624</v>
      </c>
      <c r="AC131" s="8">
        <f t="shared" si="11"/>
        <v>8</v>
      </c>
      <c r="AD131" s="16" t="s">
        <v>0</v>
      </c>
      <c r="AI131" s="1">
        <v>1</v>
      </c>
      <c r="AJ131" s="1">
        <v>3</v>
      </c>
      <c r="AK131" s="1">
        <v>3</v>
      </c>
      <c r="AL131" s="1">
        <v>1</v>
      </c>
    </row>
    <row r="132" spans="1:44" x14ac:dyDescent="0.2">
      <c r="A132" s="1" t="s">
        <v>729</v>
      </c>
      <c r="B132" s="1" t="s">
        <v>730</v>
      </c>
      <c r="C132" s="1" t="s">
        <v>727</v>
      </c>
      <c r="D132" s="1" t="s">
        <v>17</v>
      </c>
      <c r="E132" s="1" t="s">
        <v>148</v>
      </c>
      <c r="F132" s="1" t="s">
        <v>142</v>
      </c>
      <c r="G132" s="1" t="s">
        <v>731</v>
      </c>
      <c r="H132" s="1" t="s">
        <v>731</v>
      </c>
      <c r="I132" s="1" t="s">
        <v>963</v>
      </c>
      <c r="J132" s="1" t="s">
        <v>733</v>
      </c>
      <c r="K132" s="1" t="s">
        <v>734</v>
      </c>
      <c r="L132" s="1" t="s">
        <v>766</v>
      </c>
      <c r="M132" s="1" t="s">
        <v>964</v>
      </c>
      <c r="N132" s="1" t="s">
        <v>27</v>
      </c>
      <c r="O132" s="1" t="s">
        <v>753</v>
      </c>
      <c r="P132" s="1" t="s">
        <v>965</v>
      </c>
      <c r="Q132" s="1" t="s">
        <v>966</v>
      </c>
      <c r="R132" s="1" t="s">
        <v>967</v>
      </c>
      <c r="S132" s="1" t="s">
        <v>0</v>
      </c>
      <c r="T132" s="1" t="s">
        <v>527</v>
      </c>
      <c r="U132" s="1" t="str">
        <f t="shared" si="6"/>
        <v>A02240009SV</v>
      </c>
      <c r="V132" s="1" t="s">
        <v>968</v>
      </c>
      <c r="W132" s="1" t="s">
        <v>969</v>
      </c>
      <c r="X132" s="1" t="s">
        <v>970</v>
      </c>
      <c r="Y132" s="15">
        <v>225</v>
      </c>
      <c r="Z132" s="15">
        <f t="shared" si="7"/>
        <v>225</v>
      </c>
      <c r="AA132" s="15">
        <v>90</v>
      </c>
      <c r="AB132" s="15">
        <f t="shared" si="8"/>
        <v>90</v>
      </c>
      <c r="AC132" s="8">
        <f t="shared" si="11"/>
        <v>1</v>
      </c>
      <c r="AD132" s="16" t="s">
        <v>0</v>
      </c>
      <c r="AK132" s="1">
        <v>1</v>
      </c>
    </row>
    <row r="133" spans="1:44" x14ac:dyDescent="0.2">
      <c r="A133" s="1" t="s">
        <v>729</v>
      </c>
      <c r="B133" s="1" t="s">
        <v>730</v>
      </c>
      <c r="C133" s="1" t="s">
        <v>727</v>
      </c>
      <c r="D133" s="1" t="s">
        <v>17</v>
      </c>
      <c r="E133" s="1" t="s">
        <v>148</v>
      </c>
      <c r="F133" s="1" t="s">
        <v>142</v>
      </c>
      <c r="G133" s="1" t="s">
        <v>731</v>
      </c>
      <c r="H133" s="1" t="s">
        <v>731</v>
      </c>
      <c r="I133" s="1" t="s">
        <v>963</v>
      </c>
      <c r="J133" s="1" t="s">
        <v>733</v>
      </c>
      <c r="K133" s="1" t="s">
        <v>734</v>
      </c>
      <c r="L133" s="1" t="s">
        <v>766</v>
      </c>
      <c r="M133" s="1" t="s">
        <v>964</v>
      </c>
      <c r="N133" s="1" t="s">
        <v>27</v>
      </c>
      <c r="O133" s="1" t="s">
        <v>753</v>
      </c>
      <c r="P133" s="1" t="s">
        <v>971</v>
      </c>
      <c r="Q133" s="1" t="s">
        <v>964</v>
      </c>
      <c r="R133" s="1" t="s">
        <v>967</v>
      </c>
      <c r="S133" s="1" t="s">
        <v>0</v>
      </c>
      <c r="T133" s="1" t="s">
        <v>527</v>
      </c>
      <c r="U133" s="1" t="str">
        <f t="shared" si="6"/>
        <v>A02237009SV</v>
      </c>
      <c r="V133" s="1" t="s">
        <v>972</v>
      </c>
      <c r="W133" s="1" t="s">
        <v>969</v>
      </c>
      <c r="X133" s="1" t="s">
        <v>970</v>
      </c>
      <c r="Y133" s="15">
        <v>225</v>
      </c>
      <c r="Z133" s="15">
        <f t="shared" si="7"/>
        <v>1125</v>
      </c>
      <c r="AA133" s="15">
        <v>90</v>
      </c>
      <c r="AB133" s="15">
        <f t="shared" si="8"/>
        <v>450</v>
      </c>
      <c r="AC133" s="8">
        <f t="shared" si="11"/>
        <v>5</v>
      </c>
      <c r="AD133" s="16" t="s">
        <v>0</v>
      </c>
      <c r="AJ133" s="1">
        <v>1</v>
      </c>
      <c r="AK133" s="1">
        <v>4</v>
      </c>
    </row>
    <row r="134" spans="1:44" x14ac:dyDescent="0.2">
      <c r="A134" s="1" t="s">
        <v>729</v>
      </c>
      <c r="B134" s="1" t="s">
        <v>730</v>
      </c>
      <c r="C134" s="1" t="s">
        <v>727</v>
      </c>
      <c r="D134" s="1" t="s">
        <v>17</v>
      </c>
      <c r="E134" s="1" t="s">
        <v>141</v>
      </c>
      <c r="F134" s="1" t="s">
        <v>142</v>
      </c>
      <c r="G134" s="1" t="s">
        <v>731</v>
      </c>
      <c r="H134" s="1" t="s">
        <v>731</v>
      </c>
      <c r="I134" s="1" t="s">
        <v>973</v>
      </c>
      <c r="J134" s="1" t="s">
        <v>733</v>
      </c>
      <c r="K134" s="1" t="s">
        <v>734</v>
      </c>
      <c r="L134" s="1" t="s">
        <v>735</v>
      </c>
      <c r="M134" s="1" t="s">
        <v>974</v>
      </c>
      <c r="N134" s="1" t="s">
        <v>27</v>
      </c>
      <c r="O134" s="1" t="s">
        <v>975</v>
      </c>
      <c r="P134" s="1" t="s">
        <v>976</v>
      </c>
      <c r="Q134" s="1" t="s">
        <v>977</v>
      </c>
      <c r="R134" s="1" t="s">
        <v>978</v>
      </c>
      <c r="S134" s="1" t="s">
        <v>0</v>
      </c>
      <c r="T134" s="1" t="s">
        <v>527</v>
      </c>
      <c r="U134" s="1" t="str">
        <f t="shared" si="6"/>
        <v>A00685009CX</v>
      </c>
      <c r="V134" s="1" t="s">
        <v>979</v>
      </c>
      <c r="W134" s="1" t="s">
        <v>980</v>
      </c>
      <c r="X134" s="1" t="s">
        <v>981</v>
      </c>
      <c r="Y134" s="15">
        <v>160</v>
      </c>
      <c r="Z134" s="15">
        <f t="shared" si="7"/>
        <v>2240</v>
      </c>
      <c r="AA134" s="15">
        <v>64</v>
      </c>
      <c r="AB134" s="15">
        <f t="shared" si="8"/>
        <v>896</v>
      </c>
      <c r="AC134" s="8">
        <f t="shared" si="11"/>
        <v>14</v>
      </c>
      <c r="AD134" s="16" t="s">
        <v>0</v>
      </c>
      <c r="AI134" s="1">
        <v>3</v>
      </c>
      <c r="AJ134" s="1">
        <v>6</v>
      </c>
      <c r="AK134" s="1">
        <v>5</v>
      </c>
    </row>
    <row r="135" spans="1:44" x14ac:dyDescent="0.2">
      <c r="A135" s="1" t="s">
        <v>729</v>
      </c>
      <c r="B135" s="1" t="s">
        <v>730</v>
      </c>
      <c r="C135" s="1" t="s">
        <v>727</v>
      </c>
      <c r="D135" s="1" t="s">
        <v>17</v>
      </c>
      <c r="E135" s="1" t="s">
        <v>141</v>
      </c>
      <c r="F135" s="1" t="s">
        <v>142</v>
      </c>
      <c r="G135" s="1" t="s">
        <v>731</v>
      </c>
      <c r="H135" s="1" t="s">
        <v>731</v>
      </c>
      <c r="I135" s="1" t="s">
        <v>973</v>
      </c>
      <c r="J135" s="1" t="s">
        <v>733</v>
      </c>
      <c r="K135" s="1" t="s">
        <v>734</v>
      </c>
      <c r="L135" s="1" t="s">
        <v>735</v>
      </c>
      <c r="M135" s="1" t="s">
        <v>974</v>
      </c>
      <c r="N135" s="1" t="s">
        <v>27</v>
      </c>
      <c r="O135" s="1" t="s">
        <v>975</v>
      </c>
      <c r="P135" s="1" t="s">
        <v>982</v>
      </c>
      <c r="Q135" s="1" t="s">
        <v>974</v>
      </c>
      <c r="R135" s="1" t="s">
        <v>978</v>
      </c>
      <c r="S135" s="1" t="s">
        <v>0</v>
      </c>
      <c r="T135" s="1" t="s">
        <v>527</v>
      </c>
      <c r="U135" s="1" t="str">
        <f t="shared" si="6"/>
        <v>A00684009CX</v>
      </c>
      <c r="V135" s="1" t="s">
        <v>983</v>
      </c>
      <c r="W135" s="1" t="s">
        <v>980</v>
      </c>
      <c r="X135" s="1" t="s">
        <v>981</v>
      </c>
      <c r="Y135" s="15">
        <v>160</v>
      </c>
      <c r="Z135" s="15">
        <f t="shared" si="7"/>
        <v>320</v>
      </c>
      <c r="AA135" s="15">
        <v>64</v>
      </c>
      <c r="AB135" s="15">
        <f t="shared" si="8"/>
        <v>128</v>
      </c>
      <c r="AC135" s="8">
        <f t="shared" si="11"/>
        <v>2</v>
      </c>
      <c r="AD135" s="16" t="s">
        <v>0</v>
      </c>
      <c r="AH135" s="1">
        <v>2</v>
      </c>
    </row>
    <row r="136" spans="1:44" x14ac:dyDescent="0.2">
      <c r="A136" s="1" t="s">
        <v>729</v>
      </c>
      <c r="B136" s="1" t="s">
        <v>730</v>
      </c>
      <c r="C136" s="1" t="s">
        <v>727</v>
      </c>
      <c r="D136" s="1" t="s">
        <v>17</v>
      </c>
      <c r="E136" s="1" t="s">
        <v>141</v>
      </c>
      <c r="F136" s="1" t="s">
        <v>142</v>
      </c>
      <c r="G136" s="1" t="s">
        <v>731</v>
      </c>
      <c r="H136" s="1" t="s">
        <v>731</v>
      </c>
      <c r="I136" s="1" t="s">
        <v>973</v>
      </c>
      <c r="J136" s="1" t="s">
        <v>733</v>
      </c>
      <c r="K136" s="1" t="s">
        <v>734</v>
      </c>
      <c r="L136" s="1" t="s">
        <v>735</v>
      </c>
      <c r="M136" s="1" t="s">
        <v>974</v>
      </c>
      <c r="N136" s="1" t="s">
        <v>27</v>
      </c>
      <c r="O136" s="1" t="s">
        <v>984</v>
      </c>
      <c r="P136" s="1" t="s">
        <v>985</v>
      </c>
      <c r="Q136" s="1" t="s">
        <v>986</v>
      </c>
      <c r="R136" s="1" t="s">
        <v>987</v>
      </c>
      <c r="S136" s="1" t="s">
        <v>22</v>
      </c>
      <c r="T136" s="1" t="s">
        <v>527</v>
      </c>
      <c r="U136" s="1" t="str">
        <f t="shared" si="6"/>
        <v>A00687069EF</v>
      </c>
      <c r="V136" s="1" t="s">
        <v>988</v>
      </c>
      <c r="W136" s="1" t="s">
        <v>989</v>
      </c>
      <c r="X136" s="1" t="s">
        <v>990</v>
      </c>
      <c r="Y136" s="15">
        <v>130</v>
      </c>
      <c r="Z136" s="15">
        <f t="shared" si="7"/>
        <v>130</v>
      </c>
      <c r="AA136" s="15">
        <v>52</v>
      </c>
      <c r="AB136" s="15">
        <f t="shared" si="8"/>
        <v>52</v>
      </c>
      <c r="AC136" s="8">
        <f t="shared" si="11"/>
        <v>1</v>
      </c>
      <c r="AD136" s="16" t="s">
        <v>0</v>
      </c>
      <c r="AM136" s="1">
        <v>1</v>
      </c>
    </row>
    <row r="137" spans="1:44" x14ac:dyDescent="0.2">
      <c r="A137" s="1" t="s">
        <v>729</v>
      </c>
      <c r="B137" s="1" t="s">
        <v>730</v>
      </c>
      <c r="C137" s="1" t="s">
        <v>725</v>
      </c>
      <c r="D137" s="1" t="s">
        <v>17</v>
      </c>
      <c r="E137" s="1" t="s">
        <v>258</v>
      </c>
      <c r="F137" s="1" t="s">
        <v>142</v>
      </c>
      <c r="G137" s="1" t="s">
        <v>731</v>
      </c>
      <c r="H137" s="1" t="s">
        <v>731</v>
      </c>
      <c r="I137" s="1" t="s">
        <v>973</v>
      </c>
      <c r="J137" s="1" t="s">
        <v>733</v>
      </c>
      <c r="K137" s="1" t="s">
        <v>734</v>
      </c>
      <c r="L137" s="1" t="s">
        <v>735</v>
      </c>
      <c r="M137" s="1" t="s">
        <v>974</v>
      </c>
      <c r="N137" s="1" t="s">
        <v>27</v>
      </c>
      <c r="O137" s="1" t="s">
        <v>991</v>
      </c>
      <c r="P137" s="1" t="s">
        <v>982</v>
      </c>
      <c r="Q137" s="1" t="s">
        <v>974</v>
      </c>
      <c r="R137" s="1" t="s">
        <v>992</v>
      </c>
      <c r="S137" s="1" t="s">
        <v>22</v>
      </c>
      <c r="T137" s="1" t="s">
        <v>527</v>
      </c>
      <c r="U137" s="1" t="str">
        <f t="shared" si="6"/>
        <v>A00684069SB</v>
      </c>
      <c r="V137" s="1" t="s">
        <v>995</v>
      </c>
      <c r="W137" s="1" t="s">
        <v>993</v>
      </c>
      <c r="X137" s="1" t="s">
        <v>994</v>
      </c>
      <c r="Y137" s="15">
        <v>175</v>
      </c>
      <c r="Z137" s="15">
        <f t="shared" si="7"/>
        <v>1050</v>
      </c>
      <c r="AA137" s="15">
        <v>70</v>
      </c>
      <c r="AB137" s="15">
        <f t="shared" si="8"/>
        <v>420</v>
      </c>
      <c r="AC137" s="8">
        <f t="shared" si="11"/>
        <v>6</v>
      </c>
      <c r="AD137" s="16" t="s">
        <v>0</v>
      </c>
      <c r="AK137" s="1">
        <v>2</v>
      </c>
      <c r="AL137" s="1">
        <v>4</v>
      </c>
    </row>
    <row r="138" spans="1:44" x14ac:dyDescent="0.2">
      <c r="A138" s="1" t="s">
        <v>729</v>
      </c>
      <c r="B138" s="1" t="s">
        <v>730</v>
      </c>
      <c r="C138" s="1" t="s">
        <v>725</v>
      </c>
      <c r="D138" s="1" t="s">
        <v>17</v>
      </c>
      <c r="E138" s="1" t="s">
        <v>402</v>
      </c>
      <c r="F138" s="1" t="s">
        <v>142</v>
      </c>
      <c r="G138" s="1" t="s">
        <v>731</v>
      </c>
      <c r="H138" s="1" t="s">
        <v>731</v>
      </c>
      <c r="I138" s="1" t="s">
        <v>996</v>
      </c>
      <c r="J138" s="1" t="s">
        <v>733</v>
      </c>
      <c r="K138" s="1" t="s">
        <v>734</v>
      </c>
      <c r="L138" s="1" t="s">
        <v>735</v>
      </c>
      <c r="M138" s="1" t="s">
        <v>997</v>
      </c>
      <c r="N138" s="1" t="s">
        <v>27</v>
      </c>
      <c r="O138" s="1" t="s">
        <v>991</v>
      </c>
      <c r="P138" s="1" t="s">
        <v>998</v>
      </c>
      <c r="Q138" s="1" t="s">
        <v>999</v>
      </c>
      <c r="R138" s="1" t="s">
        <v>1000</v>
      </c>
      <c r="S138" s="1" t="s">
        <v>22</v>
      </c>
      <c r="T138" s="1" t="s">
        <v>527</v>
      </c>
      <c r="U138" s="1" t="str">
        <f t="shared" si="6"/>
        <v>A02025069TI</v>
      </c>
      <c r="V138" s="1" t="s">
        <v>1001</v>
      </c>
      <c r="W138" s="1" t="s">
        <v>1002</v>
      </c>
      <c r="X138" s="1" t="s">
        <v>1003</v>
      </c>
      <c r="Y138" s="15">
        <v>195</v>
      </c>
      <c r="Z138" s="15">
        <f t="shared" si="7"/>
        <v>1950</v>
      </c>
      <c r="AA138" s="15">
        <v>78</v>
      </c>
      <c r="AB138" s="15">
        <f t="shared" si="8"/>
        <v>780</v>
      </c>
      <c r="AC138" s="8">
        <f t="shared" si="11"/>
        <v>10</v>
      </c>
      <c r="AD138" s="16" t="s">
        <v>0</v>
      </c>
      <c r="AH138" s="1">
        <v>2</v>
      </c>
      <c r="AJ138" s="1">
        <v>2</v>
      </c>
      <c r="AL138" s="1">
        <v>1</v>
      </c>
      <c r="AN138" s="1">
        <v>3</v>
      </c>
      <c r="AP138" s="1">
        <v>1</v>
      </c>
      <c r="AQ138" s="1">
        <v>1</v>
      </c>
    </row>
    <row r="139" spans="1:44" x14ac:dyDescent="0.2">
      <c r="A139" s="1" t="s">
        <v>729</v>
      </c>
      <c r="B139" s="1" t="s">
        <v>730</v>
      </c>
      <c r="C139" s="1" t="s">
        <v>725</v>
      </c>
      <c r="D139" s="1" t="s">
        <v>17</v>
      </c>
      <c r="E139" s="1" t="s">
        <v>402</v>
      </c>
      <c r="F139" s="1" t="s">
        <v>142</v>
      </c>
      <c r="G139" s="1" t="s">
        <v>731</v>
      </c>
      <c r="H139" s="1" t="s">
        <v>731</v>
      </c>
      <c r="I139" s="1" t="s">
        <v>996</v>
      </c>
      <c r="J139" s="1" t="s">
        <v>733</v>
      </c>
      <c r="K139" s="1" t="s">
        <v>734</v>
      </c>
      <c r="L139" s="1" t="s">
        <v>735</v>
      </c>
      <c r="M139" s="1" t="s">
        <v>997</v>
      </c>
      <c r="N139" s="1" t="s">
        <v>27</v>
      </c>
      <c r="O139" s="1" t="s">
        <v>991</v>
      </c>
      <c r="P139" s="1" t="s">
        <v>1004</v>
      </c>
      <c r="Q139" s="1" t="s">
        <v>997</v>
      </c>
      <c r="R139" s="1" t="s">
        <v>1000</v>
      </c>
      <c r="S139" s="1" t="s">
        <v>22</v>
      </c>
      <c r="T139" s="1" t="s">
        <v>527</v>
      </c>
      <c r="U139" s="1" t="str">
        <f t="shared" si="6"/>
        <v>A02024069TI</v>
      </c>
      <c r="V139" s="1" t="s">
        <v>1005</v>
      </c>
      <c r="W139" s="1" t="s">
        <v>1002</v>
      </c>
      <c r="X139" s="1" t="s">
        <v>1003</v>
      </c>
      <c r="Y139" s="15">
        <v>195</v>
      </c>
      <c r="Z139" s="15">
        <f t="shared" si="7"/>
        <v>3705</v>
      </c>
      <c r="AA139" s="15">
        <v>78</v>
      </c>
      <c r="AB139" s="15">
        <f t="shared" si="8"/>
        <v>1482</v>
      </c>
      <c r="AC139" s="8">
        <f t="shared" si="11"/>
        <v>19</v>
      </c>
      <c r="AD139" s="16" t="s">
        <v>0</v>
      </c>
      <c r="AG139" s="1">
        <v>1</v>
      </c>
      <c r="AH139" s="1">
        <v>1</v>
      </c>
      <c r="AI139" s="1">
        <v>2</v>
      </c>
      <c r="AJ139" s="1">
        <v>3</v>
      </c>
      <c r="AK139" s="1">
        <v>1</v>
      </c>
      <c r="AL139" s="1">
        <v>1</v>
      </c>
      <c r="AM139" s="1">
        <v>2</v>
      </c>
      <c r="AN139" s="1">
        <v>1</v>
      </c>
      <c r="AP139" s="1">
        <v>2</v>
      </c>
      <c r="AQ139" s="1">
        <v>3</v>
      </c>
      <c r="AR139" s="1">
        <v>2</v>
      </c>
    </row>
    <row r="140" spans="1:44" x14ac:dyDescent="0.2">
      <c r="A140" s="1" t="s">
        <v>729</v>
      </c>
      <c r="B140" s="1" t="s">
        <v>730</v>
      </c>
      <c r="C140" s="1" t="s">
        <v>725</v>
      </c>
      <c r="D140" s="1" t="s">
        <v>17</v>
      </c>
      <c r="E140" s="1" t="s">
        <v>402</v>
      </c>
      <c r="F140" s="1" t="s">
        <v>142</v>
      </c>
      <c r="G140" s="1" t="s">
        <v>731</v>
      </c>
      <c r="H140" s="1" t="s">
        <v>731</v>
      </c>
      <c r="I140" s="1" t="s">
        <v>996</v>
      </c>
      <c r="J140" s="1" t="s">
        <v>733</v>
      </c>
      <c r="K140" s="1" t="s">
        <v>734</v>
      </c>
      <c r="L140" s="1" t="s">
        <v>735</v>
      </c>
      <c r="M140" s="1" t="s">
        <v>997</v>
      </c>
      <c r="N140" s="1" t="s">
        <v>27</v>
      </c>
      <c r="O140" s="1" t="s">
        <v>991</v>
      </c>
      <c r="P140" s="1" t="s">
        <v>1006</v>
      </c>
      <c r="Q140" s="1" t="s">
        <v>1007</v>
      </c>
      <c r="R140" s="1" t="s">
        <v>1000</v>
      </c>
      <c r="S140" s="1" t="s">
        <v>22</v>
      </c>
      <c r="T140" s="1" t="s">
        <v>527</v>
      </c>
      <c r="U140" s="1" t="str">
        <f t="shared" si="6"/>
        <v>A02026069TI</v>
      </c>
      <c r="V140" s="1" t="s">
        <v>1008</v>
      </c>
      <c r="W140" s="1" t="s">
        <v>1002</v>
      </c>
      <c r="X140" s="1" t="s">
        <v>1003</v>
      </c>
      <c r="Y140" s="15">
        <v>195</v>
      </c>
      <c r="Z140" s="15">
        <f t="shared" si="7"/>
        <v>2925</v>
      </c>
      <c r="AA140" s="15">
        <v>78</v>
      </c>
      <c r="AB140" s="15">
        <f t="shared" si="8"/>
        <v>1170</v>
      </c>
      <c r="AC140" s="8">
        <f t="shared" si="11"/>
        <v>15</v>
      </c>
      <c r="AD140" s="16" t="s">
        <v>0</v>
      </c>
      <c r="AI140" s="1">
        <v>2</v>
      </c>
      <c r="AJ140" s="1">
        <v>2</v>
      </c>
      <c r="AK140" s="1">
        <v>3</v>
      </c>
      <c r="AL140" s="1">
        <v>4</v>
      </c>
      <c r="AM140" s="1">
        <v>3</v>
      </c>
      <c r="AQ140" s="1">
        <v>1</v>
      </c>
    </row>
    <row r="141" spans="1:44" x14ac:dyDescent="0.2">
      <c r="A141" s="1" t="s">
        <v>729</v>
      </c>
      <c r="B141" s="1" t="s">
        <v>730</v>
      </c>
      <c r="C141" s="1" t="s">
        <v>727</v>
      </c>
      <c r="D141" s="1" t="s">
        <v>17</v>
      </c>
      <c r="E141" s="1" t="s">
        <v>159</v>
      </c>
      <c r="F141" s="1" t="s">
        <v>142</v>
      </c>
      <c r="G141" s="1" t="s">
        <v>731</v>
      </c>
      <c r="H141" s="1" t="s">
        <v>731</v>
      </c>
      <c r="I141" s="1" t="s">
        <v>1009</v>
      </c>
      <c r="J141" s="1" t="s">
        <v>733</v>
      </c>
      <c r="K141" s="1" t="s">
        <v>734</v>
      </c>
      <c r="L141" s="1" t="s">
        <v>767</v>
      </c>
      <c r="M141" s="1" t="s">
        <v>1010</v>
      </c>
      <c r="N141" s="1" t="s">
        <v>27</v>
      </c>
      <c r="O141" s="1" t="s">
        <v>174</v>
      </c>
      <c r="P141" s="1" t="s">
        <v>1011</v>
      </c>
      <c r="Q141" s="1" t="s">
        <v>1012</v>
      </c>
      <c r="R141" s="1" t="s">
        <v>1013</v>
      </c>
      <c r="S141" s="1" t="s">
        <v>0</v>
      </c>
      <c r="T141" s="1" t="s">
        <v>527</v>
      </c>
      <c r="U141" s="1" t="str">
        <f t="shared" si="6"/>
        <v>A00523009NC</v>
      </c>
      <c r="V141" s="1" t="s">
        <v>1014</v>
      </c>
      <c r="W141" s="1" t="s">
        <v>1015</v>
      </c>
      <c r="X141" s="1" t="s">
        <v>1016</v>
      </c>
      <c r="Y141" s="15">
        <v>275</v>
      </c>
      <c r="Z141" s="15">
        <f t="shared" si="7"/>
        <v>9625</v>
      </c>
      <c r="AA141" s="15">
        <v>110</v>
      </c>
      <c r="AB141" s="15">
        <f t="shared" si="8"/>
        <v>3850</v>
      </c>
      <c r="AC141" s="8">
        <f t="shared" si="11"/>
        <v>35</v>
      </c>
      <c r="AD141" s="16" t="s">
        <v>0</v>
      </c>
      <c r="AI141" s="1">
        <v>5</v>
      </c>
      <c r="AJ141" s="1">
        <v>6</v>
      </c>
      <c r="AK141" s="1">
        <v>10</v>
      </c>
      <c r="AL141" s="1">
        <v>5</v>
      </c>
      <c r="AM141" s="1">
        <v>8</v>
      </c>
      <c r="AN141" s="1">
        <v>1</v>
      </c>
    </row>
    <row r="142" spans="1:44" x14ac:dyDescent="0.2">
      <c r="A142" s="1" t="s">
        <v>729</v>
      </c>
      <c r="B142" s="1" t="s">
        <v>730</v>
      </c>
      <c r="C142" s="1" t="s">
        <v>727</v>
      </c>
      <c r="D142" s="1" t="s">
        <v>17</v>
      </c>
      <c r="E142" s="1" t="s">
        <v>159</v>
      </c>
      <c r="F142" s="1" t="s">
        <v>142</v>
      </c>
      <c r="G142" s="1" t="s">
        <v>731</v>
      </c>
      <c r="H142" s="1" t="s">
        <v>731</v>
      </c>
      <c r="I142" s="1" t="s">
        <v>1009</v>
      </c>
      <c r="J142" s="1" t="s">
        <v>733</v>
      </c>
      <c r="K142" s="1" t="s">
        <v>734</v>
      </c>
      <c r="L142" s="1" t="s">
        <v>767</v>
      </c>
      <c r="M142" s="1" t="s">
        <v>1010</v>
      </c>
      <c r="N142" s="1" t="s">
        <v>27</v>
      </c>
      <c r="O142" s="1" t="s">
        <v>174</v>
      </c>
      <c r="P142" s="1" t="s">
        <v>1017</v>
      </c>
      <c r="Q142" s="1" t="s">
        <v>1010</v>
      </c>
      <c r="R142" s="1" t="s">
        <v>1013</v>
      </c>
      <c r="S142" s="1" t="s">
        <v>0</v>
      </c>
      <c r="T142" s="1" t="s">
        <v>527</v>
      </c>
      <c r="U142" s="1" t="str">
        <f t="shared" si="6"/>
        <v>A00522009NC</v>
      </c>
      <c r="V142" s="1" t="s">
        <v>1018</v>
      </c>
      <c r="W142" s="1" t="s">
        <v>1015</v>
      </c>
      <c r="X142" s="1" t="s">
        <v>1016</v>
      </c>
      <c r="Y142" s="15">
        <v>275</v>
      </c>
      <c r="Z142" s="15">
        <f t="shared" si="7"/>
        <v>6600</v>
      </c>
      <c r="AA142" s="15">
        <v>110</v>
      </c>
      <c r="AB142" s="15">
        <f t="shared" si="8"/>
        <v>2640</v>
      </c>
      <c r="AC142" s="8">
        <f t="shared" si="11"/>
        <v>24</v>
      </c>
      <c r="AD142" s="16" t="s">
        <v>0</v>
      </c>
      <c r="AI142" s="1">
        <v>1</v>
      </c>
      <c r="AJ142" s="1">
        <v>4</v>
      </c>
      <c r="AK142" s="1">
        <v>7</v>
      </c>
      <c r="AL142" s="1">
        <v>1</v>
      </c>
      <c r="AM142" s="1">
        <v>4</v>
      </c>
      <c r="AN142" s="1">
        <v>4</v>
      </c>
      <c r="AO142" s="1">
        <v>3</v>
      </c>
    </row>
    <row r="143" spans="1:44" x14ac:dyDescent="0.2">
      <c r="A143" s="1" t="s">
        <v>729</v>
      </c>
      <c r="B143" s="1" t="s">
        <v>730</v>
      </c>
      <c r="C143" s="1" t="s">
        <v>727</v>
      </c>
      <c r="D143" s="1" t="s">
        <v>17</v>
      </c>
      <c r="E143" s="1" t="s">
        <v>402</v>
      </c>
      <c r="F143" s="1" t="s">
        <v>142</v>
      </c>
      <c r="G143" s="1" t="s">
        <v>731</v>
      </c>
      <c r="H143" s="1" t="s">
        <v>731</v>
      </c>
      <c r="I143" s="1" t="s">
        <v>1019</v>
      </c>
      <c r="J143" s="1" t="s">
        <v>733</v>
      </c>
      <c r="K143" s="1" t="s">
        <v>734</v>
      </c>
      <c r="L143" s="1" t="s">
        <v>767</v>
      </c>
      <c r="M143" s="1" t="s">
        <v>1020</v>
      </c>
      <c r="N143" s="1" t="s">
        <v>27</v>
      </c>
      <c r="O143" s="1" t="s">
        <v>174</v>
      </c>
      <c r="P143" s="1" t="s">
        <v>1021</v>
      </c>
      <c r="Q143" s="1" t="s">
        <v>1022</v>
      </c>
      <c r="R143" s="1" t="s">
        <v>1023</v>
      </c>
      <c r="S143" s="1" t="s">
        <v>22</v>
      </c>
      <c r="T143" s="1" t="s">
        <v>527</v>
      </c>
      <c r="U143" s="1" t="str">
        <f t="shared" si="6"/>
        <v>A02045009QV</v>
      </c>
      <c r="V143" s="1" t="s">
        <v>1024</v>
      </c>
      <c r="W143" s="1" t="s">
        <v>1025</v>
      </c>
      <c r="X143" s="1" t="s">
        <v>1026</v>
      </c>
      <c r="Y143" s="15">
        <v>350</v>
      </c>
      <c r="Z143" s="15">
        <f t="shared" si="7"/>
        <v>3850</v>
      </c>
      <c r="AA143" s="15">
        <v>140</v>
      </c>
      <c r="AB143" s="15">
        <f t="shared" si="8"/>
        <v>1540</v>
      </c>
      <c r="AC143" s="8">
        <f t="shared" ref="AC143:AC159" si="12">SUM(AE143:AX143)</f>
        <v>11</v>
      </c>
      <c r="AD143" s="16" t="s">
        <v>0</v>
      </c>
      <c r="AI143" s="1">
        <v>1</v>
      </c>
      <c r="AJ143" s="1">
        <v>2</v>
      </c>
      <c r="AK143" s="1">
        <v>1</v>
      </c>
      <c r="AL143" s="1">
        <v>1</v>
      </c>
      <c r="AM143" s="1">
        <v>3</v>
      </c>
      <c r="AN143" s="1">
        <v>2</v>
      </c>
      <c r="AO143" s="1">
        <v>1</v>
      </c>
    </row>
    <row r="144" spans="1:44" x14ac:dyDescent="0.2">
      <c r="A144" s="1" t="s">
        <v>729</v>
      </c>
      <c r="B144" s="1" t="s">
        <v>730</v>
      </c>
      <c r="C144" s="1" t="s">
        <v>727</v>
      </c>
      <c r="D144" s="1" t="s">
        <v>17</v>
      </c>
      <c r="E144" s="1" t="s">
        <v>402</v>
      </c>
      <c r="F144" s="1" t="s">
        <v>142</v>
      </c>
      <c r="G144" s="1" t="s">
        <v>731</v>
      </c>
      <c r="H144" s="1" t="s">
        <v>731</v>
      </c>
      <c r="I144" s="1" t="s">
        <v>1019</v>
      </c>
      <c r="J144" s="1" t="s">
        <v>733</v>
      </c>
      <c r="K144" s="1" t="s">
        <v>734</v>
      </c>
      <c r="L144" s="1" t="s">
        <v>767</v>
      </c>
      <c r="M144" s="1" t="s">
        <v>1020</v>
      </c>
      <c r="N144" s="1" t="s">
        <v>27</v>
      </c>
      <c r="O144" s="1" t="s">
        <v>174</v>
      </c>
      <c r="P144" s="1" t="s">
        <v>1027</v>
      </c>
      <c r="Q144" s="1" t="s">
        <v>1020</v>
      </c>
      <c r="R144" s="1" t="s">
        <v>1023</v>
      </c>
      <c r="S144" s="1" t="s">
        <v>22</v>
      </c>
      <c r="T144" s="1" t="s">
        <v>527</v>
      </c>
      <c r="U144" s="1" t="str">
        <f t="shared" si="6"/>
        <v>A02044009QV</v>
      </c>
      <c r="V144" s="1" t="s">
        <v>1028</v>
      </c>
      <c r="W144" s="1" t="s">
        <v>1025</v>
      </c>
      <c r="X144" s="1" t="s">
        <v>1026</v>
      </c>
      <c r="Y144" s="15">
        <v>350</v>
      </c>
      <c r="Z144" s="15">
        <f t="shared" si="7"/>
        <v>4200</v>
      </c>
      <c r="AA144" s="15">
        <v>140</v>
      </c>
      <c r="AB144" s="15">
        <f t="shared" si="8"/>
        <v>1680</v>
      </c>
      <c r="AC144" s="8">
        <f t="shared" si="12"/>
        <v>12</v>
      </c>
      <c r="AD144" s="16" t="s">
        <v>0</v>
      </c>
      <c r="AJ144" s="1">
        <v>2</v>
      </c>
      <c r="AK144" s="1">
        <v>2</v>
      </c>
      <c r="AL144" s="1">
        <v>3</v>
      </c>
      <c r="AM144" s="1">
        <v>2</v>
      </c>
      <c r="AN144" s="1">
        <v>2</v>
      </c>
      <c r="AO144" s="1">
        <v>1</v>
      </c>
    </row>
    <row r="145" spans="1:41" x14ac:dyDescent="0.2">
      <c r="A145" s="1" t="s">
        <v>729</v>
      </c>
      <c r="B145" s="1" t="s">
        <v>730</v>
      </c>
      <c r="C145" s="1" t="s">
        <v>727</v>
      </c>
      <c r="D145" s="1" t="s">
        <v>17</v>
      </c>
      <c r="E145" s="1" t="s">
        <v>159</v>
      </c>
      <c r="F145" s="1" t="s">
        <v>142</v>
      </c>
      <c r="G145" s="1" t="s">
        <v>731</v>
      </c>
      <c r="H145" s="1" t="s">
        <v>731</v>
      </c>
      <c r="I145" s="1" t="s">
        <v>1029</v>
      </c>
      <c r="J145" s="1" t="s">
        <v>733</v>
      </c>
      <c r="K145" s="1" t="s">
        <v>734</v>
      </c>
      <c r="L145" s="1" t="s">
        <v>767</v>
      </c>
      <c r="M145" s="1" t="s">
        <v>1030</v>
      </c>
      <c r="N145" s="1" t="s">
        <v>27</v>
      </c>
      <c r="O145" s="1" t="s">
        <v>174</v>
      </c>
      <c r="P145" s="1" t="s">
        <v>1031</v>
      </c>
      <c r="Q145" s="1" t="s">
        <v>1032</v>
      </c>
      <c r="R145" s="1" t="s">
        <v>1033</v>
      </c>
      <c r="S145" s="1" t="s">
        <v>22</v>
      </c>
      <c r="T145" s="1" t="s">
        <v>527</v>
      </c>
      <c r="U145" s="1" t="str">
        <f t="shared" ref="U145:U208" si="13">Q145&amp;R145</f>
        <v>A02586009ZC</v>
      </c>
      <c r="V145" s="1" t="s">
        <v>1034</v>
      </c>
      <c r="W145" s="1" t="s">
        <v>1035</v>
      </c>
      <c r="X145" s="1" t="s">
        <v>1036</v>
      </c>
      <c r="Y145" s="15">
        <v>225</v>
      </c>
      <c r="Z145" s="15">
        <f t="shared" ref="Z145:Z208" si="14">Y145*AC145</f>
        <v>5400</v>
      </c>
      <c r="AA145" s="15">
        <v>90</v>
      </c>
      <c r="AB145" s="15">
        <f t="shared" ref="AB145:AB208" si="15">AA145*AC145</f>
        <v>2160</v>
      </c>
      <c r="AC145" s="8">
        <f t="shared" si="12"/>
        <v>24</v>
      </c>
      <c r="AD145" s="16" t="s">
        <v>0</v>
      </c>
      <c r="AJ145" s="1">
        <v>6</v>
      </c>
      <c r="AK145" s="1">
        <v>8</v>
      </c>
      <c r="AL145" s="1">
        <v>5</v>
      </c>
      <c r="AM145" s="1">
        <v>5</v>
      </c>
    </row>
    <row r="146" spans="1:41" x14ac:dyDescent="0.2">
      <c r="A146" s="1" t="s">
        <v>729</v>
      </c>
      <c r="B146" s="1" t="s">
        <v>730</v>
      </c>
      <c r="C146" s="1" t="s">
        <v>725</v>
      </c>
      <c r="D146" s="1" t="s">
        <v>17</v>
      </c>
      <c r="E146" s="1" t="s">
        <v>159</v>
      </c>
      <c r="F146" s="1" t="s">
        <v>142</v>
      </c>
      <c r="G146" s="1" t="s">
        <v>731</v>
      </c>
      <c r="H146" s="1" t="s">
        <v>731</v>
      </c>
      <c r="I146" s="1" t="s">
        <v>1037</v>
      </c>
      <c r="J146" s="1" t="s">
        <v>733</v>
      </c>
      <c r="K146" s="1" t="s">
        <v>734</v>
      </c>
      <c r="L146" s="1" t="s">
        <v>767</v>
      </c>
      <c r="M146" s="1" t="s">
        <v>1038</v>
      </c>
      <c r="N146" s="1" t="s">
        <v>27</v>
      </c>
      <c r="O146" s="1" t="s">
        <v>174</v>
      </c>
      <c r="P146" s="1" t="s">
        <v>1039</v>
      </c>
      <c r="Q146" s="1" t="s">
        <v>1040</v>
      </c>
      <c r="R146" s="1" t="s">
        <v>1041</v>
      </c>
      <c r="S146" s="1" t="s">
        <v>1042</v>
      </c>
      <c r="T146" s="1" t="s">
        <v>1043</v>
      </c>
      <c r="U146" s="1" t="str">
        <f t="shared" si="13"/>
        <v>A02599009VB</v>
      </c>
      <c r="V146" s="1" t="s">
        <v>1044</v>
      </c>
      <c r="W146" s="1" t="s">
        <v>1045</v>
      </c>
      <c r="X146" s="1" t="s">
        <v>1046</v>
      </c>
      <c r="Y146" s="15">
        <v>295</v>
      </c>
      <c r="Z146" s="15">
        <f t="shared" si="14"/>
        <v>5900</v>
      </c>
      <c r="AA146" s="15">
        <v>118</v>
      </c>
      <c r="AB146" s="15">
        <f t="shared" si="15"/>
        <v>2360</v>
      </c>
      <c r="AC146" s="8">
        <f t="shared" si="12"/>
        <v>20</v>
      </c>
      <c r="AD146" s="16" t="s">
        <v>0</v>
      </c>
      <c r="AI146" s="1">
        <v>2</v>
      </c>
      <c r="AJ146" s="1">
        <v>7</v>
      </c>
      <c r="AK146" s="1">
        <v>7</v>
      </c>
      <c r="AL146" s="1">
        <v>4</v>
      </c>
    </row>
    <row r="147" spans="1:41" x14ac:dyDescent="0.2">
      <c r="A147" s="1" t="s">
        <v>729</v>
      </c>
      <c r="B147" s="1" t="s">
        <v>730</v>
      </c>
      <c r="C147" s="1" t="s">
        <v>727</v>
      </c>
      <c r="D147" s="1" t="s">
        <v>17</v>
      </c>
      <c r="E147" s="1" t="s">
        <v>311</v>
      </c>
      <c r="F147" s="1" t="s">
        <v>142</v>
      </c>
      <c r="G147" s="1" t="s">
        <v>731</v>
      </c>
      <c r="H147" s="1" t="s">
        <v>731</v>
      </c>
      <c r="I147" s="1" t="s">
        <v>1047</v>
      </c>
      <c r="J147" s="1" t="s">
        <v>733</v>
      </c>
      <c r="K147" s="1" t="s">
        <v>734</v>
      </c>
      <c r="L147" s="1" t="s">
        <v>767</v>
      </c>
      <c r="M147" s="1" t="s">
        <v>1048</v>
      </c>
      <c r="N147" s="1" t="s">
        <v>27</v>
      </c>
      <c r="O147" s="1" t="s">
        <v>761</v>
      </c>
      <c r="P147" s="1" t="s">
        <v>1049</v>
      </c>
      <c r="Q147" s="1" t="s">
        <v>1048</v>
      </c>
      <c r="R147" s="1" t="s">
        <v>1050</v>
      </c>
      <c r="S147" s="1" t="s">
        <v>0</v>
      </c>
      <c r="T147" s="1" t="s">
        <v>527</v>
      </c>
      <c r="U147" s="1" t="str">
        <f t="shared" si="13"/>
        <v>00SID90095U</v>
      </c>
      <c r="V147" s="1" t="s">
        <v>1051</v>
      </c>
      <c r="W147" s="1" t="s">
        <v>1052</v>
      </c>
      <c r="X147" s="1" t="s">
        <v>1053</v>
      </c>
      <c r="Y147" s="15">
        <v>110</v>
      </c>
      <c r="Z147" s="15">
        <f t="shared" si="14"/>
        <v>110</v>
      </c>
      <c r="AA147" s="15">
        <v>44</v>
      </c>
      <c r="AB147" s="15">
        <f t="shared" si="15"/>
        <v>44</v>
      </c>
      <c r="AC147" s="8">
        <f t="shared" si="12"/>
        <v>1</v>
      </c>
      <c r="AD147" s="16" t="s">
        <v>0</v>
      </c>
      <c r="AL147" s="1">
        <v>1</v>
      </c>
    </row>
    <row r="148" spans="1:41" x14ac:dyDescent="0.2">
      <c r="A148" s="1" t="s">
        <v>729</v>
      </c>
      <c r="B148" s="1" t="s">
        <v>730</v>
      </c>
      <c r="C148" s="1" t="s">
        <v>727</v>
      </c>
      <c r="D148" s="1" t="s">
        <v>17</v>
      </c>
      <c r="E148" s="1" t="s">
        <v>148</v>
      </c>
      <c r="F148" s="1" t="s">
        <v>142</v>
      </c>
      <c r="G148" s="1" t="s">
        <v>731</v>
      </c>
      <c r="H148" s="1" t="s">
        <v>731</v>
      </c>
      <c r="I148" s="1" t="s">
        <v>1047</v>
      </c>
      <c r="J148" s="1" t="s">
        <v>733</v>
      </c>
      <c r="K148" s="1" t="s">
        <v>734</v>
      </c>
      <c r="L148" s="1" t="s">
        <v>767</v>
      </c>
      <c r="M148" s="1" t="s">
        <v>1048</v>
      </c>
      <c r="N148" s="1" t="s">
        <v>27</v>
      </c>
      <c r="O148" s="1" t="s">
        <v>844</v>
      </c>
      <c r="P148" s="1" t="s">
        <v>1054</v>
      </c>
      <c r="Q148" s="1" t="s">
        <v>1055</v>
      </c>
      <c r="R148" s="1" t="s">
        <v>1058</v>
      </c>
      <c r="S148" s="1" t="s">
        <v>0</v>
      </c>
      <c r="T148" s="1" t="s">
        <v>527</v>
      </c>
      <c r="U148" s="1" t="str">
        <f t="shared" si="13"/>
        <v>00SID8009EK</v>
      </c>
      <c r="V148" s="1" t="s">
        <v>1059</v>
      </c>
      <c r="W148" s="1" t="s">
        <v>1060</v>
      </c>
      <c r="X148" s="1" t="s">
        <v>1061</v>
      </c>
      <c r="Y148" s="15">
        <v>120</v>
      </c>
      <c r="Z148" s="15">
        <f t="shared" si="14"/>
        <v>120</v>
      </c>
      <c r="AA148" s="15">
        <v>48</v>
      </c>
      <c r="AB148" s="15">
        <f t="shared" si="15"/>
        <v>48</v>
      </c>
      <c r="AC148" s="8">
        <f t="shared" si="12"/>
        <v>1</v>
      </c>
      <c r="AD148" s="16" t="s">
        <v>0</v>
      </c>
      <c r="AN148" s="1">
        <v>1</v>
      </c>
    </row>
    <row r="149" spans="1:41" x14ac:dyDescent="0.2">
      <c r="A149" s="1" t="s">
        <v>729</v>
      </c>
      <c r="B149" s="1" t="s">
        <v>730</v>
      </c>
      <c r="C149" s="1" t="s">
        <v>725</v>
      </c>
      <c r="D149" s="1" t="s">
        <v>17</v>
      </c>
      <c r="E149" s="1" t="s">
        <v>148</v>
      </c>
      <c r="F149" s="1" t="s">
        <v>142</v>
      </c>
      <c r="G149" s="1" t="s">
        <v>731</v>
      </c>
      <c r="H149" s="1" t="s">
        <v>731</v>
      </c>
      <c r="I149" s="1" t="s">
        <v>1047</v>
      </c>
      <c r="J149" s="1" t="s">
        <v>733</v>
      </c>
      <c r="K149" s="1" t="s">
        <v>734</v>
      </c>
      <c r="L149" s="1" t="s">
        <v>767</v>
      </c>
      <c r="M149" s="1" t="s">
        <v>1048</v>
      </c>
      <c r="N149" s="1" t="s">
        <v>27</v>
      </c>
      <c r="O149" s="1" t="s">
        <v>753</v>
      </c>
      <c r="P149" s="1" t="s">
        <v>1054</v>
      </c>
      <c r="Q149" s="1" t="s">
        <v>1055</v>
      </c>
      <c r="R149" s="1" t="s">
        <v>1063</v>
      </c>
      <c r="S149" s="1" t="s">
        <v>1064</v>
      </c>
      <c r="T149" s="1" t="s">
        <v>1065</v>
      </c>
      <c r="U149" s="1" t="str">
        <f t="shared" si="13"/>
        <v>00SID8009HA</v>
      </c>
      <c r="V149" s="1" t="s">
        <v>1066</v>
      </c>
      <c r="W149" s="1" t="s">
        <v>1067</v>
      </c>
      <c r="X149" s="1" t="s">
        <v>1068</v>
      </c>
      <c r="Y149" s="15">
        <v>110</v>
      </c>
      <c r="Z149" s="15">
        <f t="shared" si="14"/>
        <v>3850</v>
      </c>
      <c r="AA149" s="15">
        <v>44</v>
      </c>
      <c r="AB149" s="15">
        <f t="shared" si="15"/>
        <v>1540</v>
      </c>
      <c r="AC149" s="8">
        <f t="shared" si="12"/>
        <v>35</v>
      </c>
      <c r="AD149" s="16" t="s">
        <v>0</v>
      </c>
      <c r="AK149" s="1">
        <v>5</v>
      </c>
      <c r="AL149" s="1">
        <v>7</v>
      </c>
      <c r="AM149" s="1">
        <v>3</v>
      </c>
      <c r="AN149" s="1">
        <v>10</v>
      </c>
      <c r="AO149" s="1">
        <v>10</v>
      </c>
    </row>
    <row r="150" spans="1:41" x14ac:dyDescent="0.2">
      <c r="A150" s="1" t="s">
        <v>729</v>
      </c>
      <c r="B150" s="1" t="s">
        <v>730</v>
      </c>
      <c r="C150" s="1" t="s">
        <v>725</v>
      </c>
      <c r="D150" s="1" t="s">
        <v>17</v>
      </c>
      <c r="E150" s="1" t="s">
        <v>148</v>
      </c>
      <c r="F150" s="1" t="s">
        <v>142</v>
      </c>
      <c r="G150" s="1" t="s">
        <v>731</v>
      </c>
      <c r="H150" s="1" t="s">
        <v>731</v>
      </c>
      <c r="I150" s="1" t="s">
        <v>1047</v>
      </c>
      <c r="J150" s="1" t="s">
        <v>733</v>
      </c>
      <c r="K150" s="1" t="s">
        <v>734</v>
      </c>
      <c r="L150" s="1" t="s">
        <v>767</v>
      </c>
      <c r="M150" s="1" t="s">
        <v>1048</v>
      </c>
      <c r="N150" s="1" t="s">
        <v>27</v>
      </c>
      <c r="O150" s="1" t="s">
        <v>753</v>
      </c>
      <c r="P150" s="1" t="s">
        <v>1057</v>
      </c>
      <c r="Q150" s="1" t="s">
        <v>1048</v>
      </c>
      <c r="R150" s="1" t="s">
        <v>1063</v>
      </c>
      <c r="S150" s="1" t="s">
        <v>1064</v>
      </c>
      <c r="T150" s="1" t="s">
        <v>1065</v>
      </c>
      <c r="U150" s="1" t="str">
        <f t="shared" si="13"/>
        <v>00SID9009HA</v>
      </c>
      <c r="V150" s="1" t="s">
        <v>1069</v>
      </c>
      <c r="W150" s="1" t="s">
        <v>1067</v>
      </c>
      <c r="X150" s="1" t="s">
        <v>1068</v>
      </c>
      <c r="Y150" s="15">
        <v>110</v>
      </c>
      <c r="Z150" s="15">
        <f t="shared" si="14"/>
        <v>220</v>
      </c>
      <c r="AA150" s="15">
        <v>44</v>
      </c>
      <c r="AB150" s="15">
        <f t="shared" si="15"/>
        <v>88</v>
      </c>
      <c r="AC150" s="8">
        <f t="shared" si="12"/>
        <v>2</v>
      </c>
      <c r="AD150" s="16" t="s">
        <v>0</v>
      </c>
      <c r="AJ150" s="1">
        <v>1</v>
      </c>
      <c r="AN150" s="1">
        <v>1</v>
      </c>
    </row>
    <row r="151" spans="1:41" x14ac:dyDescent="0.2">
      <c r="A151" s="1" t="s">
        <v>729</v>
      </c>
      <c r="B151" s="1" t="s">
        <v>730</v>
      </c>
      <c r="C151" s="1" t="s">
        <v>727</v>
      </c>
      <c r="D151" s="1" t="s">
        <v>17</v>
      </c>
      <c r="E151" s="1" t="s">
        <v>148</v>
      </c>
      <c r="F151" s="1" t="s">
        <v>142</v>
      </c>
      <c r="G151" s="1" t="s">
        <v>731</v>
      </c>
      <c r="H151" s="1" t="s">
        <v>731</v>
      </c>
      <c r="I151" s="1" t="s">
        <v>1047</v>
      </c>
      <c r="J151" s="1" t="s">
        <v>733</v>
      </c>
      <c r="K151" s="1" t="s">
        <v>734</v>
      </c>
      <c r="L151" s="1" t="s">
        <v>767</v>
      </c>
      <c r="M151" s="1" t="s">
        <v>1048</v>
      </c>
      <c r="N151" s="1" t="s">
        <v>27</v>
      </c>
      <c r="O151" s="1" t="s">
        <v>1070</v>
      </c>
      <c r="P151" s="1" t="s">
        <v>1054</v>
      </c>
      <c r="Q151" s="1" t="s">
        <v>1055</v>
      </c>
      <c r="R151" s="1" t="s">
        <v>1071</v>
      </c>
      <c r="S151" s="1" t="s">
        <v>0</v>
      </c>
      <c r="T151" s="1" t="s">
        <v>527</v>
      </c>
      <c r="U151" s="1" t="str">
        <f t="shared" si="13"/>
        <v>00SID8009MR</v>
      </c>
      <c r="V151" s="1" t="s">
        <v>1072</v>
      </c>
      <c r="W151" s="1" t="s">
        <v>1073</v>
      </c>
      <c r="X151" s="1" t="s">
        <v>1074</v>
      </c>
      <c r="Y151" s="15">
        <v>120</v>
      </c>
      <c r="Z151" s="15">
        <f t="shared" si="14"/>
        <v>720</v>
      </c>
      <c r="AA151" s="15">
        <v>48</v>
      </c>
      <c r="AB151" s="15">
        <f t="shared" si="15"/>
        <v>288</v>
      </c>
      <c r="AC151" s="8">
        <f t="shared" si="12"/>
        <v>6</v>
      </c>
      <c r="AD151" s="16" t="s">
        <v>0</v>
      </c>
      <c r="AI151" s="1">
        <v>3</v>
      </c>
      <c r="AK151" s="1">
        <v>3</v>
      </c>
    </row>
    <row r="152" spans="1:41" x14ac:dyDescent="0.2">
      <c r="A152" s="1" t="s">
        <v>729</v>
      </c>
      <c r="B152" s="1" t="s">
        <v>730</v>
      </c>
      <c r="C152" s="1" t="s">
        <v>727</v>
      </c>
      <c r="D152" s="1" t="s">
        <v>17</v>
      </c>
      <c r="E152" s="1" t="s">
        <v>148</v>
      </c>
      <c r="F152" s="1" t="s">
        <v>142</v>
      </c>
      <c r="G152" s="1" t="s">
        <v>731</v>
      </c>
      <c r="H152" s="1" t="s">
        <v>731</v>
      </c>
      <c r="I152" s="1" t="s">
        <v>1047</v>
      </c>
      <c r="J152" s="1" t="s">
        <v>733</v>
      </c>
      <c r="K152" s="1" t="s">
        <v>734</v>
      </c>
      <c r="L152" s="1" t="s">
        <v>767</v>
      </c>
      <c r="M152" s="1" t="s">
        <v>1048</v>
      </c>
      <c r="N152" s="1" t="s">
        <v>27</v>
      </c>
      <c r="O152" s="1" t="s">
        <v>1070</v>
      </c>
      <c r="P152" s="1" t="s">
        <v>1057</v>
      </c>
      <c r="Q152" s="1" t="s">
        <v>1048</v>
      </c>
      <c r="R152" s="1" t="s">
        <v>1071</v>
      </c>
      <c r="S152" s="1" t="s">
        <v>0</v>
      </c>
      <c r="T152" s="1" t="s">
        <v>527</v>
      </c>
      <c r="U152" s="1" t="str">
        <f t="shared" si="13"/>
        <v>00SID9009MR</v>
      </c>
      <c r="V152" s="1" t="s">
        <v>1075</v>
      </c>
      <c r="W152" s="1" t="s">
        <v>1073</v>
      </c>
      <c r="X152" s="1" t="s">
        <v>1074</v>
      </c>
      <c r="Y152" s="15">
        <v>120</v>
      </c>
      <c r="Z152" s="15">
        <f t="shared" si="14"/>
        <v>960</v>
      </c>
      <c r="AA152" s="15">
        <v>48</v>
      </c>
      <c r="AB152" s="15">
        <f t="shared" si="15"/>
        <v>384</v>
      </c>
      <c r="AC152" s="8">
        <f t="shared" si="12"/>
        <v>8</v>
      </c>
      <c r="AD152" s="16" t="s">
        <v>0</v>
      </c>
      <c r="AG152" s="1">
        <v>1</v>
      </c>
      <c r="AH152" s="1">
        <v>5</v>
      </c>
      <c r="AI152" s="1">
        <v>1</v>
      </c>
      <c r="AJ152" s="1">
        <v>1</v>
      </c>
    </row>
    <row r="153" spans="1:41" x14ac:dyDescent="0.2">
      <c r="A153" s="1" t="s">
        <v>729</v>
      </c>
      <c r="B153" s="1" t="s">
        <v>730</v>
      </c>
      <c r="C153" s="1" t="s">
        <v>727</v>
      </c>
      <c r="D153" s="1" t="s">
        <v>17</v>
      </c>
      <c r="E153" s="1" t="s">
        <v>258</v>
      </c>
      <c r="F153" s="1" t="s">
        <v>142</v>
      </c>
      <c r="G153" s="1" t="s">
        <v>731</v>
      </c>
      <c r="H153" s="1" t="s">
        <v>731</v>
      </c>
      <c r="I153" s="1" t="s">
        <v>1047</v>
      </c>
      <c r="J153" s="1" t="s">
        <v>733</v>
      </c>
      <c r="K153" s="1" t="s">
        <v>734</v>
      </c>
      <c r="L153" s="1" t="s">
        <v>767</v>
      </c>
      <c r="M153" s="1" t="s">
        <v>1048</v>
      </c>
      <c r="N153" s="1" t="s">
        <v>27</v>
      </c>
      <c r="O153" s="1" t="s">
        <v>761</v>
      </c>
      <c r="P153" s="1" t="s">
        <v>1054</v>
      </c>
      <c r="Q153" s="1" t="s">
        <v>1055</v>
      </c>
      <c r="R153" s="1" t="s">
        <v>1076</v>
      </c>
      <c r="S153" s="1" t="s">
        <v>0</v>
      </c>
      <c r="T153" s="1" t="s">
        <v>527</v>
      </c>
      <c r="U153" s="1" t="str">
        <f t="shared" si="13"/>
        <v>00SID8009NX</v>
      </c>
      <c r="V153" s="1" t="s">
        <v>1077</v>
      </c>
      <c r="W153" s="1" t="s">
        <v>1078</v>
      </c>
      <c r="X153" s="1" t="s">
        <v>1079</v>
      </c>
      <c r="Y153" s="15">
        <v>120</v>
      </c>
      <c r="Z153" s="15">
        <f t="shared" si="14"/>
        <v>1680</v>
      </c>
      <c r="AA153" s="15">
        <v>48</v>
      </c>
      <c r="AB153" s="15">
        <f t="shared" si="15"/>
        <v>672</v>
      </c>
      <c r="AC153" s="8">
        <f t="shared" si="12"/>
        <v>14</v>
      </c>
      <c r="AD153" s="16" t="s">
        <v>0</v>
      </c>
      <c r="AI153" s="1">
        <v>2</v>
      </c>
      <c r="AJ153" s="1">
        <v>6</v>
      </c>
      <c r="AK153" s="1">
        <v>6</v>
      </c>
    </row>
    <row r="154" spans="1:41" x14ac:dyDescent="0.2">
      <c r="A154" s="1" t="s">
        <v>729</v>
      </c>
      <c r="B154" s="1" t="s">
        <v>730</v>
      </c>
      <c r="C154" s="1" t="s">
        <v>727</v>
      </c>
      <c r="D154" s="1" t="s">
        <v>17</v>
      </c>
      <c r="E154" s="1" t="s">
        <v>258</v>
      </c>
      <c r="F154" s="1" t="s">
        <v>142</v>
      </c>
      <c r="G154" s="1" t="s">
        <v>731</v>
      </c>
      <c r="H154" s="1" t="s">
        <v>731</v>
      </c>
      <c r="I154" s="1" t="s">
        <v>1047</v>
      </c>
      <c r="J154" s="1" t="s">
        <v>733</v>
      </c>
      <c r="K154" s="1" t="s">
        <v>734</v>
      </c>
      <c r="L154" s="1" t="s">
        <v>767</v>
      </c>
      <c r="M154" s="1" t="s">
        <v>1048</v>
      </c>
      <c r="N154" s="1" t="s">
        <v>27</v>
      </c>
      <c r="O154" s="1" t="s">
        <v>761</v>
      </c>
      <c r="P154" s="1" t="s">
        <v>1057</v>
      </c>
      <c r="Q154" s="1" t="s">
        <v>1048</v>
      </c>
      <c r="R154" s="1" t="s">
        <v>1076</v>
      </c>
      <c r="S154" s="1" t="s">
        <v>0</v>
      </c>
      <c r="T154" s="1" t="s">
        <v>527</v>
      </c>
      <c r="U154" s="1" t="str">
        <f t="shared" si="13"/>
        <v>00SID9009NX</v>
      </c>
      <c r="V154" s="1" t="s">
        <v>1080</v>
      </c>
      <c r="W154" s="1" t="s">
        <v>1078</v>
      </c>
      <c r="X154" s="1" t="s">
        <v>1079</v>
      </c>
      <c r="Y154" s="15">
        <v>120</v>
      </c>
      <c r="Z154" s="15">
        <f t="shared" si="14"/>
        <v>120</v>
      </c>
      <c r="AA154" s="15">
        <v>48</v>
      </c>
      <c r="AB154" s="15">
        <f t="shared" si="15"/>
        <v>48</v>
      </c>
      <c r="AC154" s="8">
        <f t="shared" si="12"/>
        <v>1</v>
      </c>
      <c r="AD154" s="16" t="s">
        <v>0</v>
      </c>
      <c r="AJ154" s="1">
        <v>1</v>
      </c>
    </row>
    <row r="155" spans="1:41" x14ac:dyDescent="0.2">
      <c r="A155" s="1" t="s">
        <v>729</v>
      </c>
      <c r="B155" s="1" t="s">
        <v>730</v>
      </c>
      <c r="C155" s="1" t="s">
        <v>727</v>
      </c>
      <c r="D155" s="1" t="s">
        <v>17</v>
      </c>
      <c r="E155" s="1" t="s">
        <v>148</v>
      </c>
      <c r="F155" s="1" t="s">
        <v>142</v>
      </c>
      <c r="G155" s="1" t="s">
        <v>731</v>
      </c>
      <c r="H155" s="1" t="s">
        <v>731</v>
      </c>
      <c r="I155" s="1" t="s">
        <v>1047</v>
      </c>
      <c r="J155" s="1" t="s">
        <v>733</v>
      </c>
      <c r="K155" s="1" t="s">
        <v>734</v>
      </c>
      <c r="L155" s="1" t="s">
        <v>767</v>
      </c>
      <c r="M155" s="1" t="s">
        <v>1048</v>
      </c>
      <c r="N155" s="1" t="s">
        <v>27</v>
      </c>
      <c r="O155" s="1" t="s">
        <v>846</v>
      </c>
      <c r="P155" s="1" t="s">
        <v>1054</v>
      </c>
      <c r="Q155" s="1" t="s">
        <v>1055</v>
      </c>
      <c r="R155" s="1" t="s">
        <v>1081</v>
      </c>
      <c r="S155" s="1" t="s">
        <v>24</v>
      </c>
      <c r="T155" s="1" t="s">
        <v>527</v>
      </c>
      <c r="U155" s="1" t="str">
        <f t="shared" si="13"/>
        <v>00SID8009PB</v>
      </c>
      <c r="V155" s="1" t="s">
        <v>1082</v>
      </c>
      <c r="W155" s="1" t="s">
        <v>1083</v>
      </c>
      <c r="X155" s="1" t="s">
        <v>1084</v>
      </c>
      <c r="Y155" s="15">
        <v>120</v>
      </c>
      <c r="Z155" s="15">
        <f t="shared" si="14"/>
        <v>120</v>
      </c>
      <c r="AA155" s="15">
        <v>48</v>
      </c>
      <c r="AB155" s="15">
        <f t="shared" si="15"/>
        <v>48</v>
      </c>
      <c r="AC155" s="8">
        <f t="shared" si="12"/>
        <v>1</v>
      </c>
      <c r="AD155" s="16" t="s">
        <v>0</v>
      </c>
      <c r="AK155" s="1">
        <v>1</v>
      </c>
    </row>
    <row r="156" spans="1:41" x14ac:dyDescent="0.2">
      <c r="A156" s="1" t="s">
        <v>729</v>
      </c>
      <c r="B156" s="1" t="s">
        <v>730</v>
      </c>
      <c r="C156" s="1" t="s">
        <v>727</v>
      </c>
      <c r="D156" s="1" t="s">
        <v>17</v>
      </c>
      <c r="E156" s="1" t="s">
        <v>148</v>
      </c>
      <c r="F156" s="1" t="s">
        <v>142</v>
      </c>
      <c r="G156" s="1" t="s">
        <v>731</v>
      </c>
      <c r="H156" s="1" t="s">
        <v>731</v>
      </c>
      <c r="I156" s="1" t="s">
        <v>1085</v>
      </c>
      <c r="J156" s="1" t="s">
        <v>733</v>
      </c>
      <c r="K156" s="1" t="s">
        <v>734</v>
      </c>
      <c r="L156" s="1" t="s">
        <v>746</v>
      </c>
      <c r="M156" s="1" t="s">
        <v>747</v>
      </c>
      <c r="N156" s="1" t="s">
        <v>27</v>
      </c>
      <c r="O156" s="1" t="s">
        <v>761</v>
      </c>
      <c r="P156" s="1" t="s">
        <v>1086</v>
      </c>
      <c r="Q156" s="1" t="s">
        <v>1087</v>
      </c>
      <c r="R156" s="1" t="s">
        <v>1088</v>
      </c>
      <c r="S156" s="1" t="s">
        <v>0</v>
      </c>
      <c r="T156" s="1" t="s">
        <v>527</v>
      </c>
      <c r="U156" s="1" t="str">
        <f t="shared" si="13"/>
        <v>00S5WA0079P</v>
      </c>
      <c r="V156" s="1" t="s">
        <v>1089</v>
      </c>
      <c r="W156" s="1" t="s">
        <v>1090</v>
      </c>
      <c r="X156" s="1" t="s">
        <v>1091</v>
      </c>
      <c r="Y156" s="15">
        <v>250</v>
      </c>
      <c r="Z156" s="15">
        <f t="shared" si="14"/>
        <v>2750</v>
      </c>
      <c r="AA156" s="15">
        <v>100</v>
      </c>
      <c r="AB156" s="15">
        <f t="shared" si="15"/>
        <v>1100</v>
      </c>
      <c r="AC156" s="8">
        <f t="shared" si="12"/>
        <v>11</v>
      </c>
      <c r="AD156" s="16" t="s">
        <v>0</v>
      </c>
      <c r="AH156" s="1">
        <v>1</v>
      </c>
      <c r="AJ156" s="1">
        <v>3</v>
      </c>
      <c r="AK156" s="1">
        <v>2</v>
      </c>
      <c r="AL156" s="1">
        <v>1</v>
      </c>
      <c r="AM156" s="1">
        <v>2</v>
      </c>
      <c r="AN156" s="1">
        <v>1</v>
      </c>
      <c r="AO156" s="1">
        <v>1</v>
      </c>
    </row>
    <row r="157" spans="1:41" x14ac:dyDescent="0.2">
      <c r="A157" s="1" t="s">
        <v>729</v>
      </c>
      <c r="B157" s="1" t="s">
        <v>730</v>
      </c>
      <c r="C157" s="1" t="s">
        <v>727</v>
      </c>
      <c r="D157" s="1" t="s">
        <v>17</v>
      </c>
      <c r="E157" s="1" t="s">
        <v>148</v>
      </c>
      <c r="F157" s="1" t="s">
        <v>142</v>
      </c>
      <c r="G157" s="1" t="s">
        <v>731</v>
      </c>
      <c r="H157" s="1" t="s">
        <v>731</v>
      </c>
      <c r="I157" s="1" t="s">
        <v>1085</v>
      </c>
      <c r="J157" s="1" t="s">
        <v>733</v>
      </c>
      <c r="K157" s="1" t="s">
        <v>734</v>
      </c>
      <c r="L157" s="1" t="s">
        <v>746</v>
      </c>
      <c r="M157" s="1" t="s">
        <v>747</v>
      </c>
      <c r="N157" s="1" t="s">
        <v>27</v>
      </c>
      <c r="O157" s="1" t="s">
        <v>761</v>
      </c>
      <c r="P157" s="1" t="s">
        <v>748</v>
      </c>
      <c r="Q157" s="1" t="s">
        <v>747</v>
      </c>
      <c r="R157" s="1" t="s">
        <v>1088</v>
      </c>
      <c r="S157" s="1" t="s">
        <v>0</v>
      </c>
      <c r="T157" s="1" t="s">
        <v>527</v>
      </c>
      <c r="U157" s="1" t="str">
        <f t="shared" si="13"/>
        <v>00S5WB0079P</v>
      </c>
      <c r="V157" s="1" t="s">
        <v>1092</v>
      </c>
      <c r="W157" s="1" t="s">
        <v>1090</v>
      </c>
      <c r="X157" s="1" t="s">
        <v>1091</v>
      </c>
      <c r="Y157" s="15">
        <v>250</v>
      </c>
      <c r="Z157" s="15">
        <f t="shared" si="14"/>
        <v>3000</v>
      </c>
      <c r="AA157" s="15">
        <v>100</v>
      </c>
      <c r="AB157" s="15">
        <f t="shared" si="15"/>
        <v>1200</v>
      </c>
      <c r="AC157" s="8">
        <f t="shared" si="12"/>
        <v>12</v>
      </c>
      <c r="AD157" s="16" t="s">
        <v>0</v>
      </c>
      <c r="AH157" s="1">
        <v>1</v>
      </c>
      <c r="AI157" s="1">
        <v>1</v>
      </c>
      <c r="AK157" s="1">
        <v>3</v>
      </c>
      <c r="AL157" s="1">
        <v>1</v>
      </c>
      <c r="AM157" s="1">
        <v>2</v>
      </c>
      <c r="AN157" s="1">
        <v>1</v>
      </c>
      <c r="AO157" s="1">
        <v>3</v>
      </c>
    </row>
    <row r="158" spans="1:41" x14ac:dyDescent="0.2">
      <c r="A158" s="1" t="s">
        <v>729</v>
      </c>
      <c r="B158" s="1" t="s">
        <v>730</v>
      </c>
      <c r="C158" s="1" t="s">
        <v>727</v>
      </c>
      <c r="D158" s="1" t="s">
        <v>17</v>
      </c>
      <c r="E158" s="1" t="s">
        <v>148</v>
      </c>
      <c r="F158" s="1" t="s">
        <v>142</v>
      </c>
      <c r="G158" s="1" t="s">
        <v>731</v>
      </c>
      <c r="H158" s="1" t="s">
        <v>731</v>
      </c>
      <c r="I158" s="1" t="s">
        <v>1085</v>
      </c>
      <c r="J158" s="1" t="s">
        <v>733</v>
      </c>
      <c r="K158" s="1" t="s">
        <v>734</v>
      </c>
      <c r="L158" s="1" t="s">
        <v>746</v>
      </c>
      <c r="M158" s="1" t="s">
        <v>747</v>
      </c>
      <c r="N158" s="1" t="s">
        <v>27</v>
      </c>
      <c r="O158" s="1" t="s">
        <v>761</v>
      </c>
      <c r="P158" s="1" t="s">
        <v>1093</v>
      </c>
      <c r="Q158" s="1" t="s">
        <v>1094</v>
      </c>
      <c r="R158" s="1" t="s">
        <v>1088</v>
      </c>
      <c r="S158" s="1" t="s">
        <v>0</v>
      </c>
      <c r="T158" s="1" t="s">
        <v>527</v>
      </c>
      <c r="U158" s="1" t="str">
        <f t="shared" si="13"/>
        <v>00S5WC0079P</v>
      </c>
      <c r="V158" s="1" t="s">
        <v>1095</v>
      </c>
      <c r="W158" s="1" t="s">
        <v>1090</v>
      </c>
      <c r="X158" s="1" t="s">
        <v>1091</v>
      </c>
      <c r="Y158" s="15">
        <v>250</v>
      </c>
      <c r="Z158" s="15">
        <f t="shared" si="14"/>
        <v>1500</v>
      </c>
      <c r="AA158" s="15">
        <v>100</v>
      </c>
      <c r="AB158" s="15">
        <f t="shared" si="15"/>
        <v>600</v>
      </c>
      <c r="AC158" s="8">
        <f t="shared" si="12"/>
        <v>6</v>
      </c>
      <c r="AD158" s="16" t="s">
        <v>0</v>
      </c>
      <c r="AK158" s="1">
        <v>2</v>
      </c>
      <c r="AL158" s="1">
        <v>1</v>
      </c>
      <c r="AM158" s="1">
        <v>1</v>
      </c>
      <c r="AN158" s="1">
        <v>1</v>
      </c>
      <c r="AO158" s="1">
        <v>1</v>
      </c>
    </row>
    <row r="159" spans="1:41" x14ac:dyDescent="0.2">
      <c r="A159" s="1" t="s">
        <v>729</v>
      </c>
      <c r="B159" s="1" t="s">
        <v>730</v>
      </c>
      <c r="C159" s="1" t="s">
        <v>727</v>
      </c>
      <c r="D159" s="1" t="s">
        <v>17</v>
      </c>
      <c r="E159" s="1" t="s">
        <v>148</v>
      </c>
      <c r="F159" s="1" t="s">
        <v>142</v>
      </c>
      <c r="G159" s="1" t="s">
        <v>731</v>
      </c>
      <c r="H159" s="1" t="s">
        <v>731</v>
      </c>
      <c r="I159" s="1" t="s">
        <v>1098</v>
      </c>
      <c r="J159" s="1" t="s">
        <v>733</v>
      </c>
      <c r="K159" s="1" t="s">
        <v>734</v>
      </c>
      <c r="L159" s="1" t="s">
        <v>746</v>
      </c>
      <c r="M159" s="1" t="s">
        <v>1099</v>
      </c>
      <c r="N159" s="1" t="s">
        <v>27</v>
      </c>
      <c r="O159" s="1" t="s">
        <v>174</v>
      </c>
      <c r="P159" s="1" t="s">
        <v>1100</v>
      </c>
      <c r="Q159" s="1" t="s">
        <v>1101</v>
      </c>
      <c r="R159" s="1" t="s">
        <v>1102</v>
      </c>
      <c r="S159" s="1" t="s">
        <v>0</v>
      </c>
      <c r="T159" s="1" t="s">
        <v>527</v>
      </c>
      <c r="U159" s="1" t="str">
        <f t="shared" si="13"/>
        <v>A02212009PI</v>
      </c>
      <c r="V159" s="1" t="s">
        <v>1103</v>
      </c>
      <c r="W159" s="1" t="s">
        <v>1104</v>
      </c>
      <c r="X159" s="1" t="s">
        <v>1105</v>
      </c>
      <c r="Y159" s="15">
        <v>225</v>
      </c>
      <c r="Z159" s="15">
        <f t="shared" si="14"/>
        <v>5175</v>
      </c>
      <c r="AA159" s="15">
        <v>90</v>
      </c>
      <c r="AB159" s="15">
        <f t="shared" si="15"/>
        <v>2070</v>
      </c>
      <c r="AC159" s="8">
        <f t="shared" si="12"/>
        <v>23</v>
      </c>
      <c r="AD159" s="16" t="s">
        <v>0</v>
      </c>
      <c r="AI159" s="1">
        <v>2</v>
      </c>
      <c r="AJ159" s="1">
        <v>5</v>
      </c>
      <c r="AK159" s="1">
        <v>9</v>
      </c>
      <c r="AM159" s="1">
        <v>3</v>
      </c>
      <c r="AN159" s="1">
        <v>1</v>
      </c>
      <c r="AO159" s="1">
        <v>3</v>
      </c>
    </row>
    <row r="160" spans="1:41" x14ac:dyDescent="0.2">
      <c r="A160" s="1" t="s">
        <v>729</v>
      </c>
      <c r="B160" s="1" t="s">
        <v>730</v>
      </c>
      <c r="C160" s="1" t="s">
        <v>727</v>
      </c>
      <c r="D160" s="1" t="s">
        <v>17</v>
      </c>
      <c r="E160" s="1" t="s">
        <v>148</v>
      </c>
      <c r="F160" s="1" t="s">
        <v>142</v>
      </c>
      <c r="G160" s="1" t="s">
        <v>731</v>
      </c>
      <c r="H160" s="1" t="s">
        <v>731</v>
      </c>
      <c r="I160" s="1" t="s">
        <v>1098</v>
      </c>
      <c r="J160" s="1" t="s">
        <v>733</v>
      </c>
      <c r="K160" s="1" t="s">
        <v>734</v>
      </c>
      <c r="L160" s="1" t="s">
        <v>746</v>
      </c>
      <c r="M160" s="1" t="s">
        <v>1099</v>
      </c>
      <c r="N160" s="1" t="s">
        <v>27</v>
      </c>
      <c r="O160" s="1" t="s">
        <v>174</v>
      </c>
      <c r="P160" s="1" t="s">
        <v>1106</v>
      </c>
      <c r="Q160" s="1" t="s">
        <v>1099</v>
      </c>
      <c r="R160" s="1" t="s">
        <v>1102</v>
      </c>
      <c r="S160" s="1" t="s">
        <v>0</v>
      </c>
      <c r="T160" s="1" t="s">
        <v>527</v>
      </c>
      <c r="U160" s="1" t="str">
        <f t="shared" si="13"/>
        <v>A02211009PI</v>
      </c>
      <c r="V160" s="1" t="s">
        <v>1107</v>
      </c>
      <c r="W160" s="1" t="s">
        <v>1104</v>
      </c>
      <c r="X160" s="1" t="s">
        <v>1105</v>
      </c>
      <c r="Y160" s="15">
        <v>225</v>
      </c>
      <c r="Z160" s="15">
        <f t="shared" si="14"/>
        <v>5850</v>
      </c>
      <c r="AA160" s="15">
        <v>90</v>
      </c>
      <c r="AB160" s="15">
        <f t="shared" si="15"/>
        <v>2340</v>
      </c>
      <c r="AC160" s="8">
        <f t="shared" ref="AC160:AC176" si="16">SUM(AE160:AX160)</f>
        <v>26</v>
      </c>
      <c r="AD160" s="16" t="s">
        <v>0</v>
      </c>
      <c r="AI160" s="1">
        <v>2</v>
      </c>
      <c r="AK160" s="1">
        <v>7</v>
      </c>
      <c r="AL160" s="1">
        <v>4</v>
      </c>
      <c r="AM160" s="1">
        <v>7</v>
      </c>
      <c r="AN160" s="1">
        <v>2</v>
      </c>
      <c r="AO160" s="1">
        <v>4</v>
      </c>
    </row>
    <row r="161" spans="1:42" x14ac:dyDescent="0.2">
      <c r="A161" s="1" t="s">
        <v>729</v>
      </c>
      <c r="B161" s="1" t="s">
        <v>730</v>
      </c>
      <c r="C161" s="1" t="s">
        <v>727</v>
      </c>
      <c r="D161" s="1" t="s">
        <v>17</v>
      </c>
      <c r="E161" s="1" t="s">
        <v>148</v>
      </c>
      <c r="F161" s="1" t="s">
        <v>142</v>
      </c>
      <c r="G161" s="1" t="s">
        <v>731</v>
      </c>
      <c r="H161" s="1" t="s">
        <v>731</v>
      </c>
      <c r="I161" s="1" t="s">
        <v>1098</v>
      </c>
      <c r="J161" s="1" t="s">
        <v>733</v>
      </c>
      <c r="K161" s="1" t="s">
        <v>734</v>
      </c>
      <c r="L161" s="1" t="s">
        <v>746</v>
      </c>
      <c r="M161" s="1" t="s">
        <v>1099</v>
      </c>
      <c r="N161" s="1" t="s">
        <v>27</v>
      </c>
      <c r="O161" s="1" t="s">
        <v>174</v>
      </c>
      <c r="P161" s="1" t="s">
        <v>1108</v>
      </c>
      <c r="Q161" s="1" t="s">
        <v>1109</v>
      </c>
      <c r="R161" s="1" t="s">
        <v>1102</v>
      </c>
      <c r="S161" s="1" t="s">
        <v>0</v>
      </c>
      <c r="T161" s="1" t="s">
        <v>527</v>
      </c>
      <c r="U161" s="1" t="str">
        <f t="shared" si="13"/>
        <v>A02213009PI</v>
      </c>
      <c r="V161" s="1" t="s">
        <v>1110</v>
      </c>
      <c r="W161" s="1" t="s">
        <v>1104</v>
      </c>
      <c r="X161" s="1" t="s">
        <v>1105</v>
      </c>
      <c r="Y161" s="15">
        <v>225</v>
      </c>
      <c r="Z161" s="15">
        <f t="shared" si="14"/>
        <v>1125</v>
      </c>
      <c r="AA161" s="15">
        <v>90</v>
      </c>
      <c r="AB161" s="15">
        <f t="shared" si="15"/>
        <v>450</v>
      </c>
      <c r="AC161" s="8">
        <f t="shared" si="16"/>
        <v>5</v>
      </c>
      <c r="AD161" s="16" t="s">
        <v>0</v>
      </c>
      <c r="AM161" s="1">
        <v>1</v>
      </c>
      <c r="AN161" s="1">
        <v>2</v>
      </c>
      <c r="AO161" s="1">
        <v>1</v>
      </c>
      <c r="AP161" s="1">
        <v>1</v>
      </c>
    </row>
    <row r="162" spans="1:42" x14ac:dyDescent="0.2">
      <c r="A162" s="1" t="s">
        <v>729</v>
      </c>
      <c r="B162" s="1" t="s">
        <v>730</v>
      </c>
      <c r="C162" s="1" t="s">
        <v>727</v>
      </c>
      <c r="D162" s="1" t="s">
        <v>17</v>
      </c>
      <c r="E162" s="1" t="s">
        <v>148</v>
      </c>
      <c r="F162" s="1" t="s">
        <v>142</v>
      </c>
      <c r="G162" s="1" t="s">
        <v>731</v>
      </c>
      <c r="H162" s="1" t="s">
        <v>731</v>
      </c>
      <c r="I162" s="1" t="s">
        <v>1113</v>
      </c>
      <c r="J162" s="1" t="s">
        <v>733</v>
      </c>
      <c r="K162" s="1" t="s">
        <v>734</v>
      </c>
      <c r="L162" s="1" t="s">
        <v>746</v>
      </c>
      <c r="M162" s="1" t="s">
        <v>1114</v>
      </c>
      <c r="N162" s="1" t="s">
        <v>27</v>
      </c>
      <c r="O162" s="1" t="s">
        <v>761</v>
      </c>
      <c r="P162" s="1" t="s">
        <v>1115</v>
      </c>
      <c r="Q162" s="1" t="s">
        <v>1116</v>
      </c>
      <c r="R162" s="1" t="s">
        <v>1056</v>
      </c>
      <c r="S162" s="1" t="s">
        <v>0</v>
      </c>
      <c r="T162" s="1" t="s">
        <v>527</v>
      </c>
      <c r="U162" s="1" t="str">
        <f t="shared" si="13"/>
        <v>A00391009DG</v>
      </c>
      <c r="V162" s="1" t="s">
        <v>1117</v>
      </c>
      <c r="W162" s="1" t="s">
        <v>1118</v>
      </c>
      <c r="X162" s="1" t="s">
        <v>1119</v>
      </c>
      <c r="Y162" s="15">
        <v>110</v>
      </c>
      <c r="Z162" s="15">
        <f t="shared" si="14"/>
        <v>1210</v>
      </c>
      <c r="AA162" s="15">
        <v>44</v>
      </c>
      <c r="AB162" s="15">
        <f t="shared" si="15"/>
        <v>484</v>
      </c>
      <c r="AC162" s="8">
        <f t="shared" si="16"/>
        <v>11</v>
      </c>
      <c r="AD162" s="16" t="s">
        <v>0</v>
      </c>
      <c r="AI162" s="1">
        <v>1</v>
      </c>
      <c r="AK162" s="1">
        <v>10</v>
      </c>
    </row>
    <row r="163" spans="1:42" x14ac:dyDescent="0.2">
      <c r="A163" s="1" t="s">
        <v>729</v>
      </c>
      <c r="B163" s="1" t="s">
        <v>730</v>
      </c>
      <c r="C163" s="1" t="s">
        <v>727</v>
      </c>
      <c r="D163" s="1" t="s">
        <v>17</v>
      </c>
      <c r="E163" s="1" t="s">
        <v>148</v>
      </c>
      <c r="F163" s="1" t="s">
        <v>142</v>
      </c>
      <c r="G163" s="1" t="s">
        <v>731</v>
      </c>
      <c r="H163" s="1" t="s">
        <v>731</v>
      </c>
      <c r="I163" s="1" t="s">
        <v>1113</v>
      </c>
      <c r="J163" s="1" t="s">
        <v>733</v>
      </c>
      <c r="K163" s="1" t="s">
        <v>734</v>
      </c>
      <c r="L163" s="1" t="s">
        <v>746</v>
      </c>
      <c r="M163" s="1" t="s">
        <v>1114</v>
      </c>
      <c r="N163" s="1" t="s">
        <v>27</v>
      </c>
      <c r="O163" s="1" t="s">
        <v>761</v>
      </c>
      <c r="P163" s="1" t="s">
        <v>1120</v>
      </c>
      <c r="Q163" s="1" t="s">
        <v>1114</v>
      </c>
      <c r="R163" s="1" t="s">
        <v>1056</v>
      </c>
      <c r="S163" s="1" t="s">
        <v>0</v>
      </c>
      <c r="T163" s="1" t="s">
        <v>527</v>
      </c>
      <c r="U163" s="1" t="str">
        <f t="shared" si="13"/>
        <v>A00390009DG</v>
      </c>
      <c r="V163" s="1" t="s">
        <v>1121</v>
      </c>
      <c r="W163" s="1" t="s">
        <v>1118</v>
      </c>
      <c r="X163" s="1" t="s">
        <v>1119</v>
      </c>
      <c r="Y163" s="15">
        <v>110</v>
      </c>
      <c r="Z163" s="15">
        <f t="shared" si="14"/>
        <v>1870</v>
      </c>
      <c r="AA163" s="15">
        <v>44</v>
      </c>
      <c r="AB163" s="15">
        <f t="shared" si="15"/>
        <v>748</v>
      </c>
      <c r="AC163" s="8">
        <f t="shared" si="16"/>
        <v>17</v>
      </c>
      <c r="AD163" s="16" t="s">
        <v>0</v>
      </c>
      <c r="AI163" s="1">
        <v>2</v>
      </c>
      <c r="AJ163" s="1">
        <v>6</v>
      </c>
      <c r="AK163" s="1">
        <v>8</v>
      </c>
      <c r="AN163" s="1">
        <v>1</v>
      </c>
    </row>
    <row r="164" spans="1:42" x14ac:dyDescent="0.2">
      <c r="A164" s="1" t="s">
        <v>729</v>
      </c>
      <c r="B164" s="1" t="s">
        <v>730</v>
      </c>
      <c r="C164" s="1" t="s">
        <v>727</v>
      </c>
      <c r="D164" s="1" t="s">
        <v>17</v>
      </c>
      <c r="E164" s="1" t="s">
        <v>258</v>
      </c>
      <c r="F164" s="1" t="s">
        <v>142</v>
      </c>
      <c r="G164" s="1" t="s">
        <v>731</v>
      </c>
      <c r="H164" s="1" t="s">
        <v>731</v>
      </c>
      <c r="I164" s="1" t="s">
        <v>1123</v>
      </c>
      <c r="J164" s="1" t="s">
        <v>733</v>
      </c>
      <c r="K164" s="1" t="s">
        <v>734</v>
      </c>
      <c r="L164" s="1" t="s">
        <v>767</v>
      </c>
      <c r="M164" s="1" t="s">
        <v>1124</v>
      </c>
      <c r="N164" s="1" t="s">
        <v>27</v>
      </c>
      <c r="O164" s="1" t="s">
        <v>846</v>
      </c>
      <c r="P164" s="1" t="s">
        <v>1129</v>
      </c>
      <c r="Q164" s="1" t="s">
        <v>1124</v>
      </c>
      <c r="R164" s="1" t="s">
        <v>1130</v>
      </c>
      <c r="S164" s="1" t="s">
        <v>0</v>
      </c>
      <c r="T164" s="1" t="s">
        <v>527</v>
      </c>
      <c r="U164" s="1" t="str">
        <f t="shared" si="13"/>
        <v>00SPW50093J</v>
      </c>
      <c r="V164" s="1" t="s">
        <v>1133</v>
      </c>
      <c r="W164" s="1" t="s">
        <v>1131</v>
      </c>
      <c r="X164" s="1" t="s">
        <v>1132</v>
      </c>
      <c r="Y164" s="15">
        <v>280</v>
      </c>
      <c r="Z164" s="15">
        <f t="shared" si="14"/>
        <v>280</v>
      </c>
      <c r="AA164" s="15">
        <v>112</v>
      </c>
      <c r="AB164" s="15">
        <f t="shared" si="15"/>
        <v>112</v>
      </c>
      <c r="AC164" s="8">
        <f t="shared" si="16"/>
        <v>1</v>
      </c>
      <c r="AD164" s="16" t="s">
        <v>0</v>
      </c>
      <c r="AI164" s="1">
        <v>1</v>
      </c>
    </row>
    <row r="165" spans="1:42" x14ac:dyDescent="0.2">
      <c r="A165" s="1" t="s">
        <v>729</v>
      </c>
      <c r="B165" s="1" t="s">
        <v>730</v>
      </c>
      <c r="C165" s="1" t="s">
        <v>727</v>
      </c>
      <c r="D165" s="1" t="s">
        <v>17</v>
      </c>
      <c r="E165" s="1" t="s">
        <v>148</v>
      </c>
      <c r="F165" s="1" t="s">
        <v>142</v>
      </c>
      <c r="G165" s="1" t="s">
        <v>731</v>
      </c>
      <c r="H165" s="1" t="s">
        <v>731</v>
      </c>
      <c r="I165" s="1" t="s">
        <v>1123</v>
      </c>
      <c r="J165" s="1" t="s">
        <v>733</v>
      </c>
      <c r="K165" s="1" t="s">
        <v>734</v>
      </c>
      <c r="L165" s="1" t="s">
        <v>767</v>
      </c>
      <c r="M165" s="1" t="s">
        <v>1124</v>
      </c>
      <c r="N165" s="1" t="s">
        <v>27</v>
      </c>
      <c r="O165" s="1" t="s">
        <v>737</v>
      </c>
      <c r="P165" s="1" t="s">
        <v>1128</v>
      </c>
      <c r="Q165" s="1" t="s">
        <v>1125</v>
      </c>
      <c r="R165" s="1" t="s">
        <v>1134</v>
      </c>
      <c r="S165" s="1" t="s">
        <v>22</v>
      </c>
      <c r="T165" s="1" t="s">
        <v>527</v>
      </c>
      <c r="U165" s="1" t="str">
        <f t="shared" si="13"/>
        <v>00SPW40098B</v>
      </c>
      <c r="V165" s="1" t="s">
        <v>1135</v>
      </c>
      <c r="W165" s="1" t="s">
        <v>1136</v>
      </c>
      <c r="X165" s="1" t="s">
        <v>1137</v>
      </c>
      <c r="Y165" s="15">
        <v>175</v>
      </c>
      <c r="Z165" s="15">
        <f t="shared" si="14"/>
        <v>1400</v>
      </c>
      <c r="AA165" s="15">
        <v>70</v>
      </c>
      <c r="AB165" s="15">
        <f t="shared" si="15"/>
        <v>560</v>
      </c>
      <c r="AC165" s="8">
        <f t="shared" si="16"/>
        <v>8</v>
      </c>
      <c r="AD165" s="16" t="s">
        <v>0</v>
      </c>
      <c r="AH165" s="1">
        <v>1</v>
      </c>
      <c r="AI165" s="1">
        <v>1</v>
      </c>
      <c r="AJ165" s="1">
        <v>5</v>
      </c>
      <c r="AK165" s="1">
        <v>1</v>
      </c>
    </row>
    <row r="166" spans="1:42" x14ac:dyDescent="0.2">
      <c r="A166" s="1" t="s">
        <v>729</v>
      </c>
      <c r="B166" s="1" t="s">
        <v>730</v>
      </c>
      <c r="C166" s="1" t="s">
        <v>727</v>
      </c>
      <c r="D166" s="1" t="s">
        <v>17</v>
      </c>
      <c r="E166" s="1" t="s">
        <v>148</v>
      </c>
      <c r="F166" s="1" t="s">
        <v>142</v>
      </c>
      <c r="G166" s="1" t="s">
        <v>731</v>
      </c>
      <c r="H166" s="1" t="s">
        <v>731</v>
      </c>
      <c r="I166" s="1" t="s">
        <v>1123</v>
      </c>
      <c r="J166" s="1" t="s">
        <v>733</v>
      </c>
      <c r="K166" s="1" t="s">
        <v>734</v>
      </c>
      <c r="L166" s="1" t="s">
        <v>767</v>
      </c>
      <c r="M166" s="1" t="s">
        <v>1124</v>
      </c>
      <c r="N166" s="1" t="s">
        <v>27</v>
      </c>
      <c r="O166" s="1" t="s">
        <v>737</v>
      </c>
      <c r="P166" s="1" t="s">
        <v>1129</v>
      </c>
      <c r="Q166" s="1" t="s">
        <v>1124</v>
      </c>
      <c r="R166" s="1" t="s">
        <v>1134</v>
      </c>
      <c r="S166" s="1" t="s">
        <v>22</v>
      </c>
      <c r="T166" s="1" t="s">
        <v>527</v>
      </c>
      <c r="U166" s="1" t="str">
        <f t="shared" si="13"/>
        <v>00SPW50098B</v>
      </c>
      <c r="V166" s="1" t="s">
        <v>1138</v>
      </c>
      <c r="W166" s="1" t="s">
        <v>1136</v>
      </c>
      <c r="X166" s="1" t="s">
        <v>1137</v>
      </c>
      <c r="Y166" s="15">
        <v>175</v>
      </c>
      <c r="Z166" s="15">
        <f t="shared" si="14"/>
        <v>1400</v>
      </c>
      <c r="AA166" s="15">
        <v>70</v>
      </c>
      <c r="AB166" s="15">
        <f t="shared" si="15"/>
        <v>560</v>
      </c>
      <c r="AC166" s="8">
        <f t="shared" si="16"/>
        <v>8</v>
      </c>
      <c r="AD166" s="16" t="s">
        <v>0</v>
      </c>
      <c r="AJ166" s="1">
        <v>1</v>
      </c>
      <c r="AK166" s="1">
        <v>7</v>
      </c>
    </row>
    <row r="167" spans="1:42" x14ac:dyDescent="0.2">
      <c r="A167" s="1" t="s">
        <v>729</v>
      </c>
      <c r="B167" s="1" t="s">
        <v>730</v>
      </c>
      <c r="C167" s="1" t="s">
        <v>727</v>
      </c>
      <c r="D167" s="1" t="s">
        <v>17</v>
      </c>
      <c r="E167" s="1" t="s">
        <v>148</v>
      </c>
      <c r="F167" s="1" t="s">
        <v>142</v>
      </c>
      <c r="G167" s="1" t="s">
        <v>731</v>
      </c>
      <c r="H167" s="1" t="s">
        <v>731</v>
      </c>
      <c r="I167" s="1" t="s">
        <v>1123</v>
      </c>
      <c r="J167" s="1" t="s">
        <v>733</v>
      </c>
      <c r="K167" s="1" t="s">
        <v>734</v>
      </c>
      <c r="L167" s="1" t="s">
        <v>766</v>
      </c>
      <c r="M167" s="1" t="s">
        <v>1124</v>
      </c>
      <c r="N167" s="1" t="s">
        <v>27</v>
      </c>
      <c r="O167" s="1" t="s">
        <v>1139</v>
      </c>
      <c r="P167" s="1" t="s">
        <v>1126</v>
      </c>
      <c r="Q167" s="1" t="s">
        <v>1124</v>
      </c>
      <c r="R167" s="1" t="s">
        <v>1140</v>
      </c>
      <c r="S167" s="1" t="s">
        <v>0</v>
      </c>
      <c r="T167" s="1" t="s">
        <v>527</v>
      </c>
      <c r="U167" s="1" t="str">
        <f t="shared" si="13"/>
        <v>00SPW5009BP</v>
      </c>
      <c r="V167" s="1" t="s">
        <v>1141</v>
      </c>
      <c r="W167" s="1" t="s">
        <v>1142</v>
      </c>
      <c r="X167" s="1" t="s">
        <v>1143</v>
      </c>
      <c r="Y167" s="15">
        <v>220</v>
      </c>
      <c r="Z167" s="15">
        <f t="shared" si="14"/>
        <v>440</v>
      </c>
      <c r="AA167" s="15">
        <v>88</v>
      </c>
      <c r="AB167" s="15">
        <f t="shared" si="15"/>
        <v>176</v>
      </c>
      <c r="AC167" s="8">
        <f t="shared" si="16"/>
        <v>2</v>
      </c>
      <c r="AD167" s="16" t="s">
        <v>0</v>
      </c>
      <c r="AI167" s="1">
        <v>1</v>
      </c>
      <c r="AJ167" s="1">
        <v>1</v>
      </c>
    </row>
    <row r="168" spans="1:42" x14ac:dyDescent="0.2">
      <c r="A168" s="1" t="s">
        <v>729</v>
      </c>
      <c r="B168" s="1" t="s">
        <v>730</v>
      </c>
      <c r="C168" s="1" t="s">
        <v>727</v>
      </c>
      <c r="D168" s="1" t="s">
        <v>17</v>
      </c>
      <c r="E168" s="1" t="s">
        <v>141</v>
      </c>
      <c r="F168" s="1" t="s">
        <v>142</v>
      </c>
      <c r="G168" s="1" t="s">
        <v>731</v>
      </c>
      <c r="H168" s="1" t="s">
        <v>731</v>
      </c>
      <c r="I168" s="1" t="s">
        <v>1123</v>
      </c>
      <c r="J168" s="1" t="s">
        <v>733</v>
      </c>
      <c r="K168" s="1" t="s">
        <v>734</v>
      </c>
      <c r="L168" s="1" t="s">
        <v>767</v>
      </c>
      <c r="M168" s="1" t="s">
        <v>1124</v>
      </c>
      <c r="N168" s="1" t="s">
        <v>27</v>
      </c>
      <c r="O168" s="1" t="s">
        <v>761</v>
      </c>
      <c r="P168" s="1" t="s">
        <v>1144</v>
      </c>
      <c r="Q168" s="1" t="s">
        <v>1127</v>
      </c>
      <c r="R168" s="1" t="s">
        <v>1145</v>
      </c>
      <c r="S168" s="1" t="s">
        <v>22</v>
      </c>
      <c r="T168" s="1" t="s">
        <v>527</v>
      </c>
      <c r="U168" s="1" t="str">
        <f t="shared" si="13"/>
        <v>00SPW6009EV</v>
      </c>
      <c r="V168" s="1" t="s">
        <v>1148</v>
      </c>
      <c r="W168" s="1" t="s">
        <v>1146</v>
      </c>
      <c r="X168" s="1" t="s">
        <v>1147</v>
      </c>
      <c r="Y168" s="15">
        <v>250</v>
      </c>
      <c r="Z168" s="15">
        <f t="shared" si="14"/>
        <v>250</v>
      </c>
      <c r="AA168" s="15">
        <v>100</v>
      </c>
      <c r="AB168" s="15">
        <f t="shared" si="15"/>
        <v>100</v>
      </c>
      <c r="AC168" s="8">
        <f t="shared" si="16"/>
        <v>1</v>
      </c>
      <c r="AD168" s="16" t="s">
        <v>0</v>
      </c>
      <c r="AL168" s="1">
        <v>1</v>
      </c>
    </row>
    <row r="169" spans="1:42" x14ac:dyDescent="0.2">
      <c r="A169" s="1" t="s">
        <v>729</v>
      </c>
      <c r="B169" s="1" t="s">
        <v>730</v>
      </c>
      <c r="C169" s="1" t="s">
        <v>727</v>
      </c>
      <c r="D169" s="1" t="s">
        <v>17</v>
      </c>
      <c r="E169" s="1" t="s">
        <v>148</v>
      </c>
      <c r="F169" s="1" t="s">
        <v>142</v>
      </c>
      <c r="G169" s="1" t="s">
        <v>731</v>
      </c>
      <c r="H169" s="1" t="s">
        <v>731</v>
      </c>
      <c r="I169" s="1" t="s">
        <v>1123</v>
      </c>
      <c r="J169" s="1" t="s">
        <v>733</v>
      </c>
      <c r="K169" s="1" t="s">
        <v>734</v>
      </c>
      <c r="L169" s="1" t="s">
        <v>767</v>
      </c>
      <c r="M169" s="1" t="s">
        <v>1124</v>
      </c>
      <c r="N169" s="1" t="s">
        <v>27</v>
      </c>
      <c r="O169" s="1" t="s">
        <v>174</v>
      </c>
      <c r="P169" s="1" t="s">
        <v>1128</v>
      </c>
      <c r="Q169" s="1" t="s">
        <v>1125</v>
      </c>
      <c r="R169" s="1" t="s">
        <v>1151</v>
      </c>
      <c r="S169" s="1" t="s">
        <v>0</v>
      </c>
      <c r="T169" s="1" t="s">
        <v>527</v>
      </c>
      <c r="U169" s="1" t="str">
        <f t="shared" si="13"/>
        <v>00SPW4009KH</v>
      </c>
      <c r="V169" s="1" t="s">
        <v>1152</v>
      </c>
      <c r="W169" s="1" t="s">
        <v>1153</v>
      </c>
      <c r="X169" s="1" t="s">
        <v>1154</v>
      </c>
      <c r="Y169" s="15">
        <v>300</v>
      </c>
      <c r="Z169" s="15">
        <f t="shared" si="14"/>
        <v>600</v>
      </c>
      <c r="AA169" s="15">
        <v>120</v>
      </c>
      <c r="AB169" s="15">
        <f t="shared" si="15"/>
        <v>240</v>
      </c>
      <c r="AC169" s="8">
        <f t="shared" si="16"/>
        <v>2</v>
      </c>
      <c r="AD169" s="16" t="s">
        <v>0</v>
      </c>
      <c r="AI169" s="1">
        <v>1</v>
      </c>
      <c r="AN169" s="1">
        <v>1</v>
      </c>
    </row>
    <row r="170" spans="1:42" x14ac:dyDescent="0.2">
      <c r="A170" s="1" t="s">
        <v>729</v>
      </c>
      <c r="B170" s="1" t="s">
        <v>730</v>
      </c>
      <c r="C170" s="1" t="s">
        <v>727</v>
      </c>
      <c r="D170" s="1" t="s">
        <v>17</v>
      </c>
      <c r="E170" s="1" t="s">
        <v>148</v>
      </c>
      <c r="F170" s="1" t="s">
        <v>142</v>
      </c>
      <c r="G170" s="1" t="s">
        <v>731</v>
      </c>
      <c r="H170" s="1" t="s">
        <v>731</v>
      </c>
      <c r="I170" s="1" t="s">
        <v>1123</v>
      </c>
      <c r="J170" s="1" t="s">
        <v>733</v>
      </c>
      <c r="K170" s="1" t="s">
        <v>734</v>
      </c>
      <c r="L170" s="1" t="s">
        <v>767</v>
      </c>
      <c r="M170" s="1" t="s">
        <v>1124</v>
      </c>
      <c r="N170" s="1" t="s">
        <v>27</v>
      </c>
      <c r="O170" s="1" t="s">
        <v>174</v>
      </c>
      <c r="P170" s="1" t="s">
        <v>1129</v>
      </c>
      <c r="Q170" s="1" t="s">
        <v>1124</v>
      </c>
      <c r="R170" s="1" t="s">
        <v>1151</v>
      </c>
      <c r="S170" s="1" t="s">
        <v>0</v>
      </c>
      <c r="T170" s="1" t="s">
        <v>527</v>
      </c>
      <c r="U170" s="1" t="str">
        <f t="shared" si="13"/>
        <v>00SPW5009KH</v>
      </c>
      <c r="V170" s="1" t="s">
        <v>1155</v>
      </c>
      <c r="W170" s="1" t="s">
        <v>1153</v>
      </c>
      <c r="X170" s="1" t="s">
        <v>1154</v>
      </c>
      <c r="Y170" s="15">
        <v>300</v>
      </c>
      <c r="Z170" s="15">
        <f t="shared" si="14"/>
        <v>3600</v>
      </c>
      <c r="AA170" s="15">
        <v>120</v>
      </c>
      <c r="AB170" s="15">
        <f t="shared" si="15"/>
        <v>1440</v>
      </c>
      <c r="AC170" s="8">
        <f t="shared" si="16"/>
        <v>12</v>
      </c>
      <c r="AD170" s="16" t="s">
        <v>0</v>
      </c>
      <c r="AH170" s="1">
        <v>2</v>
      </c>
      <c r="AI170" s="1">
        <v>3</v>
      </c>
      <c r="AJ170" s="1">
        <v>2</v>
      </c>
      <c r="AK170" s="1">
        <v>2</v>
      </c>
      <c r="AN170" s="1">
        <v>2</v>
      </c>
      <c r="AO170" s="1">
        <v>1</v>
      </c>
    </row>
    <row r="171" spans="1:42" x14ac:dyDescent="0.2">
      <c r="A171" s="1" t="s">
        <v>729</v>
      </c>
      <c r="B171" s="1" t="s">
        <v>730</v>
      </c>
      <c r="C171" s="1" t="s">
        <v>727</v>
      </c>
      <c r="D171" s="1" t="s">
        <v>17</v>
      </c>
      <c r="E171" s="1" t="s">
        <v>148</v>
      </c>
      <c r="F171" s="1" t="s">
        <v>142</v>
      </c>
      <c r="G171" s="1" t="s">
        <v>731</v>
      </c>
      <c r="H171" s="1" t="s">
        <v>731</v>
      </c>
      <c r="I171" s="1" t="s">
        <v>1123</v>
      </c>
      <c r="J171" s="1" t="s">
        <v>733</v>
      </c>
      <c r="K171" s="1" t="s">
        <v>734</v>
      </c>
      <c r="L171" s="1" t="s">
        <v>767</v>
      </c>
      <c r="M171" s="1" t="s">
        <v>1124</v>
      </c>
      <c r="N171" s="1" t="s">
        <v>27</v>
      </c>
      <c r="O171" s="1" t="s">
        <v>174</v>
      </c>
      <c r="P171" s="1" t="s">
        <v>1144</v>
      </c>
      <c r="Q171" s="1" t="s">
        <v>1127</v>
      </c>
      <c r="R171" s="1" t="s">
        <v>1151</v>
      </c>
      <c r="S171" s="1" t="s">
        <v>0</v>
      </c>
      <c r="T171" s="1" t="s">
        <v>527</v>
      </c>
      <c r="U171" s="1" t="str">
        <f t="shared" si="13"/>
        <v>00SPW6009KH</v>
      </c>
      <c r="V171" s="1" t="s">
        <v>1156</v>
      </c>
      <c r="W171" s="1" t="s">
        <v>1153</v>
      </c>
      <c r="X171" s="1" t="s">
        <v>1154</v>
      </c>
      <c r="Y171" s="15">
        <v>300</v>
      </c>
      <c r="Z171" s="15">
        <f t="shared" si="14"/>
        <v>300</v>
      </c>
      <c r="AA171" s="15">
        <v>120</v>
      </c>
      <c r="AB171" s="15">
        <f t="shared" si="15"/>
        <v>120</v>
      </c>
      <c r="AC171" s="8">
        <f t="shared" si="16"/>
        <v>1</v>
      </c>
      <c r="AD171" s="16" t="s">
        <v>0</v>
      </c>
      <c r="AN171" s="1">
        <v>1</v>
      </c>
    </row>
    <row r="172" spans="1:42" x14ac:dyDescent="0.2">
      <c r="A172" s="1" t="s">
        <v>729</v>
      </c>
      <c r="B172" s="1" t="s">
        <v>730</v>
      </c>
      <c r="C172" s="1" t="s">
        <v>727</v>
      </c>
      <c r="D172" s="1" t="s">
        <v>17</v>
      </c>
      <c r="E172" s="1" t="s">
        <v>258</v>
      </c>
      <c r="F172" s="1" t="s">
        <v>142</v>
      </c>
      <c r="G172" s="1" t="s">
        <v>731</v>
      </c>
      <c r="H172" s="1" t="s">
        <v>731</v>
      </c>
      <c r="I172" s="1" t="s">
        <v>1123</v>
      </c>
      <c r="J172" s="1" t="s">
        <v>733</v>
      </c>
      <c r="K172" s="1" t="s">
        <v>734</v>
      </c>
      <c r="L172" s="1" t="s">
        <v>767</v>
      </c>
      <c r="M172" s="1" t="s">
        <v>1124</v>
      </c>
      <c r="N172" s="1" t="s">
        <v>27</v>
      </c>
      <c r="O172" s="1" t="s">
        <v>950</v>
      </c>
      <c r="P172" s="1" t="s">
        <v>1128</v>
      </c>
      <c r="Q172" s="1" t="s">
        <v>1125</v>
      </c>
      <c r="R172" s="1" t="s">
        <v>953</v>
      </c>
      <c r="S172" s="1" t="s">
        <v>0</v>
      </c>
      <c r="T172" s="1" t="s">
        <v>527</v>
      </c>
      <c r="U172" s="1" t="str">
        <f t="shared" si="13"/>
        <v>00SPW4009MI</v>
      </c>
      <c r="V172" s="1" t="s">
        <v>1157</v>
      </c>
      <c r="W172" s="1" t="s">
        <v>1158</v>
      </c>
      <c r="X172" s="1" t="s">
        <v>1159</v>
      </c>
      <c r="Y172" s="15">
        <v>150</v>
      </c>
      <c r="Z172" s="15">
        <f t="shared" si="14"/>
        <v>1950</v>
      </c>
      <c r="AA172" s="15">
        <v>60</v>
      </c>
      <c r="AB172" s="15">
        <f t="shared" si="15"/>
        <v>780</v>
      </c>
      <c r="AC172" s="8">
        <f t="shared" si="16"/>
        <v>13</v>
      </c>
      <c r="AD172" s="16" t="s">
        <v>0</v>
      </c>
      <c r="AI172" s="1">
        <v>4</v>
      </c>
      <c r="AJ172" s="1">
        <v>8</v>
      </c>
      <c r="AP172" s="1">
        <v>1</v>
      </c>
    </row>
    <row r="173" spans="1:42" x14ac:dyDescent="0.2">
      <c r="A173" s="1" t="s">
        <v>729</v>
      </c>
      <c r="B173" s="1" t="s">
        <v>730</v>
      </c>
      <c r="C173" s="1" t="s">
        <v>727</v>
      </c>
      <c r="D173" s="1" t="s">
        <v>17</v>
      </c>
      <c r="E173" s="1" t="s">
        <v>258</v>
      </c>
      <c r="F173" s="1" t="s">
        <v>142</v>
      </c>
      <c r="G173" s="1" t="s">
        <v>731</v>
      </c>
      <c r="H173" s="1" t="s">
        <v>731</v>
      </c>
      <c r="I173" s="1" t="s">
        <v>1123</v>
      </c>
      <c r="J173" s="1" t="s">
        <v>733</v>
      </c>
      <c r="K173" s="1" t="s">
        <v>734</v>
      </c>
      <c r="L173" s="1" t="s">
        <v>767</v>
      </c>
      <c r="M173" s="1" t="s">
        <v>1124</v>
      </c>
      <c r="N173" s="1" t="s">
        <v>27</v>
      </c>
      <c r="O173" s="1" t="s">
        <v>950</v>
      </c>
      <c r="P173" s="1" t="s">
        <v>1129</v>
      </c>
      <c r="Q173" s="1" t="s">
        <v>1124</v>
      </c>
      <c r="R173" s="1" t="s">
        <v>953</v>
      </c>
      <c r="S173" s="1" t="s">
        <v>0</v>
      </c>
      <c r="T173" s="1" t="s">
        <v>527</v>
      </c>
      <c r="U173" s="1" t="str">
        <f t="shared" si="13"/>
        <v>00SPW5009MI</v>
      </c>
      <c r="V173" s="1" t="s">
        <v>1160</v>
      </c>
      <c r="W173" s="1" t="s">
        <v>1158</v>
      </c>
      <c r="X173" s="1" t="s">
        <v>1159</v>
      </c>
      <c r="Y173" s="15">
        <v>150</v>
      </c>
      <c r="Z173" s="15">
        <f t="shared" si="14"/>
        <v>2100</v>
      </c>
      <c r="AA173" s="15">
        <v>60</v>
      </c>
      <c r="AB173" s="15">
        <f t="shared" si="15"/>
        <v>840</v>
      </c>
      <c r="AC173" s="8">
        <f t="shared" si="16"/>
        <v>14</v>
      </c>
      <c r="AD173" s="16" t="s">
        <v>0</v>
      </c>
      <c r="AI173" s="1">
        <v>3</v>
      </c>
      <c r="AJ173" s="1">
        <v>1</v>
      </c>
      <c r="AK173" s="1">
        <v>8</v>
      </c>
      <c r="AL173" s="1">
        <v>2</v>
      </c>
    </row>
    <row r="174" spans="1:42" x14ac:dyDescent="0.2">
      <c r="A174" s="1" t="s">
        <v>729</v>
      </c>
      <c r="B174" s="1" t="s">
        <v>730</v>
      </c>
      <c r="C174" s="1" t="s">
        <v>727</v>
      </c>
      <c r="D174" s="1" t="s">
        <v>17</v>
      </c>
      <c r="E174" s="1" t="s">
        <v>258</v>
      </c>
      <c r="F174" s="1" t="s">
        <v>142</v>
      </c>
      <c r="G174" s="1" t="s">
        <v>731</v>
      </c>
      <c r="H174" s="1" t="s">
        <v>731</v>
      </c>
      <c r="I174" s="1" t="s">
        <v>1123</v>
      </c>
      <c r="J174" s="1" t="s">
        <v>733</v>
      </c>
      <c r="K174" s="1" t="s">
        <v>734</v>
      </c>
      <c r="L174" s="1" t="s">
        <v>767</v>
      </c>
      <c r="M174" s="1" t="s">
        <v>1124</v>
      </c>
      <c r="N174" s="1" t="s">
        <v>27</v>
      </c>
      <c r="O174" s="1" t="s">
        <v>950</v>
      </c>
      <c r="P174" s="1" t="s">
        <v>1144</v>
      </c>
      <c r="Q174" s="1" t="s">
        <v>1127</v>
      </c>
      <c r="R174" s="1" t="s">
        <v>953</v>
      </c>
      <c r="S174" s="1" t="s">
        <v>0</v>
      </c>
      <c r="T174" s="1" t="s">
        <v>527</v>
      </c>
      <c r="U174" s="1" t="str">
        <f t="shared" si="13"/>
        <v>00SPW6009MI</v>
      </c>
      <c r="V174" s="1" t="s">
        <v>1161</v>
      </c>
      <c r="W174" s="1" t="s">
        <v>1158</v>
      </c>
      <c r="X174" s="1" t="s">
        <v>1159</v>
      </c>
      <c r="Y174" s="15">
        <v>150</v>
      </c>
      <c r="Z174" s="15">
        <f t="shared" si="14"/>
        <v>150</v>
      </c>
      <c r="AA174" s="15">
        <v>60</v>
      </c>
      <c r="AB174" s="15">
        <f t="shared" si="15"/>
        <v>60</v>
      </c>
      <c r="AC174" s="8">
        <f t="shared" si="16"/>
        <v>1</v>
      </c>
      <c r="AD174" s="16" t="s">
        <v>0</v>
      </c>
      <c r="AI174" s="1">
        <v>1</v>
      </c>
    </row>
    <row r="175" spans="1:42" x14ac:dyDescent="0.2">
      <c r="A175" s="1" t="s">
        <v>729</v>
      </c>
      <c r="B175" s="1" t="s">
        <v>730</v>
      </c>
      <c r="C175" s="1" t="s">
        <v>727</v>
      </c>
      <c r="D175" s="1" t="s">
        <v>17</v>
      </c>
      <c r="E175" s="1" t="s">
        <v>148</v>
      </c>
      <c r="F175" s="1" t="s">
        <v>142</v>
      </c>
      <c r="G175" s="1" t="s">
        <v>731</v>
      </c>
      <c r="H175" s="1" t="s">
        <v>731</v>
      </c>
      <c r="I175" s="1" t="s">
        <v>1123</v>
      </c>
      <c r="J175" s="1" t="s">
        <v>733</v>
      </c>
      <c r="K175" s="1" t="s">
        <v>734</v>
      </c>
      <c r="L175" s="1" t="s">
        <v>767</v>
      </c>
      <c r="M175" s="1" t="s">
        <v>1124</v>
      </c>
      <c r="N175" s="1" t="s">
        <v>27</v>
      </c>
      <c r="O175" s="1" t="s">
        <v>854</v>
      </c>
      <c r="P175" s="1" t="s">
        <v>1128</v>
      </c>
      <c r="Q175" s="1" t="s">
        <v>1125</v>
      </c>
      <c r="R175" s="1" t="s">
        <v>1162</v>
      </c>
      <c r="S175" s="1" t="s">
        <v>0</v>
      </c>
      <c r="T175" s="1" t="s">
        <v>527</v>
      </c>
      <c r="U175" s="1" t="str">
        <f t="shared" si="13"/>
        <v>00SPW4009NT</v>
      </c>
      <c r="V175" s="1" t="s">
        <v>1163</v>
      </c>
      <c r="W175" s="1" t="s">
        <v>1164</v>
      </c>
      <c r="X175" s="1" t="s">
        <v>1165</v>
      </c>
      <c r="Y175" s="15">
        <v>295</v>
      </c>
      <c r="Z175" s="15">
        <f t="shared" si="14"/>
        <v>2065</v>
      </c>
      <c r="AA175" s="15">
        <v>118</v>
      </c>
      <c r="AB175" s="15">
        <f t="shared" si="15"/>
        <v>826</v>
      </c>
      <c r="AC175" s="8">
        <f t="shared" si="16"/>
        <v>7</v>
      </c>
      <c r="AD175" s="16" t="s">
        <v>0</v>
      </c>
      <c r="AJ175" s="1">
        <v>5</v>
      </c>
      <c r="AK175" s="1">
        <v>1</v>
      </c>
      <c r="AL175" s="1">
        <v>1</v>
      </c>
    </row>
    <row r="176" spans="1:42" x14ac:dyDescent="0.2">
      <c r="A176" s="1" t="s">
        <v>729</v>
      </c>
      <c r="B176" s="1" t="s">
        <v>730</v>
      </c>
      <c r="C176" s="1" t="s">
        <v>727</v>
      </c>
      <c r="D176" s="1" t="s">
        <v>17</v>
      </c>
      <c r="E176" s="1" t="s">
        <v>148</v>
      </c>
      <c r="F176" s="1" t="s">
        <v>142</v>
      </c>
      <c r="G176" s="1" t="s">
        <v>731</v>
      </c>
      <c r="H176" s="1" t="s">
        <v>731</v>
      </c>
      <c r="I176" s="1" t="s">
        <v>1123</v>
      </c>
      <c r="J176" s="1" t="s">
        <v>733</v>
      </c>
      <c r="K176" s="1" t="s">
        <v>734</v>
      </c>
      <c r="L176" s="1" t="s">
        <v>767</v>
      </c>
      <c r="M176" s="1" t="s">
        <v>1124</v>
      </c>
      <c r="N176" s="1" t="s">
        <v>27</v>
      </c>
      <c r="O176" s="1" t="s">
        <v>854</v>
      </c>
      <c r="P176" s="1" t="s">
        <v>1129</v>
      </c>
      <c r="Q176" s="1" t="s">
        <v>1124</v>
      </c>
      <c r="R176" s="1" t="s">
        <v>1162</v>
      </c>
      <c r="S176" s="1" t="s">
        <v>0</v>
      </c>
      <c r="T176" s="1" t="s">
        <v>527</v>
      </c>
      <c r="U176" s="1" t="str">
        <f t="shared" si="13"/>
        <v>00SPW5009NT</v>
      </c>
      <c r="V176" s="1" t="s">
        <v>1166</v>
      </c>
      <c r="W176" s="1" t="s">
        <v>1164</v>
      </c>
      <c r="X176" s="1" t="s">
        <v>1165</v>
      </c>
      <c r="Y176" s="15">
        <v>295</v>
      </c>
      <c r="Z176" s="15">
        <f t="shared" si="14"/>
        <v>1475</v>
      </c>
      <c r="AA176" s="15">
        <v>118</v>
      </c>
      <c r="AB176" s="15">
        <f t="shared" si="15"/>
        <v>590</v>
      </c>
      <c r="AC176" s="8">
        <f t="shared" si="16"/>
        <v>5</v>
      </c>
      <c r="AD176" s="16" t="s">
        <v>0</v>
      </c>
      <c r="AJ176" s="1">
        <v>1</v>
      </c>
      <c r="AK176" s="1">
        <v>1</v>
      </c>
      <c r="AL176" s="1">
        <v>3</v>
      </c>
    </row>
    <row r="177" spans="1:44" x14ac:dyDescent="0.2">
      <c r="A177" s="1" t="s">
        <v>729</v>
      </c>
      <c r="B177" s="1" t="s">
        <v>730</v>
      </c>
      <c r="C177" s="1" t="s">
        <v>727</v>
      </c>
      <c r="D177" s="1" t="s">
        <v>17</v>
      </c>
      <c r="E177" s="1" t="s">
        <v>148</v>
      </c>
      <c r="F177" s="1" t="s">
        <v>142</v>
      </c>
      <c r="G177" s="1" t="s">
        <v>731</v>
      </c>
      <c r="H177" s="1" t="s">
        <v>731</v>
      </c>
      <c r="I177" s="1" t="s">
        <v>1123</v>
      </c>
      <c r="J177" s="1" t="s">
        <v>733</v>
      </c>
      <c r="K177" s="1" t="s">
        <v>734</v>
      </c>
      <c r="L177" s="1" t="s">
        <v>767</v>
      </c>
      <c r="M177" s="1" t="s">
        <v>1124</v>
      </c>
      <c r="N177" s="1" t="s">
        <v>27</v>
      </c>
      <c r="O177" s="1" t="s">
        <v>854</v>
      </c>
      <c r="P177" s="1" t="s">
        <v>1144</v>
      </c>
      <c r="Q177" s="1" t="s">
        <v>1127</v>
      </c>
      <c r="R177" s="1" t="s">
        <v>1162</v>
      </c>
      <c r="S177" s="1" t="s">
        <v>0</v>
      </c>
      <c r="T177" s="1" t="s">
        <v>527</v>
      </c>
      <c r="U177" s="1" t="str">
        <f t="shared" si="13"/>
        <v>00SPW6009NT</v>
      </c>
      <c r="V177" s="1" t="s">
        <v>1167</v>
      </c>
      <c r="W177" s="1" t="s">
        <v>1164</v>
      </c>
      <c r="X177" s="1" t="s">
        <v>1165</v>
      </c>
      <c r="Y177" s="15">
        <v>295</v>
      </c>
      <c r="Z177" s="15">
        <f t="shared" si="14"/>
        <v>2950</v>
      </c>
      <c r="AA177" s="15">
        <v>118</v>
      </c>
      <c r="AB177" s="15">
        <f t="shared" si="15"/>
        <v>1180</v>
      </c>
      <c r="AC177" s="8">
        <f t="shared" ref="AC177:AC195" si="17">SUM(AE177:AX177)</f>
        <v>10</v>
      </c>
      <c r="AD177" s="16" t="s">
        <v>0</v>
      </c>
      <c r="AJ177" s="1">
        <v>1</v>
      </c>
      <c r="AK177" s="1">
        <v>3</v>
      </c>
      <c r="AL177" s="1">
        <v>3</v>
      </c>
      <c r="AM177" s="1">
        <v>2</v>
      </c>
      <c r="AR177" s="1">
        <v>1</v>
      </c>
    </row>
    <row r="178" spans="1:44" x14ac:dyDescent="0.2">
      <c r="A178" s="1" t="s">
        <v>729</v>
      </c>
      <c r="B178" s="1" t="s">
        <v>730</v>
      </c>
      <c r="C178" s="1" t="s">
        <v>727</v>
      </c>
      <c r="D178" s="1" t="s">
        <v>17</v>
      </c>
      <c r="E178" s="1" t="s">
        <v>148</v>
      </c>
      <c r="F178" s="1" t="s">
        <v>142</v>
      </c>
      <c r="G178" s="1" t="s">
        <v>731</v>
      </c>
      <c r="H178" s="1" t="s">
        <v>731</v>
      </c>
      <c r="I178" s="1" t="s">
        <v>1123</v>
      </c>
      <c r="J178" s="1" t="s">
        <v>733</v>
      </c>
      <c r="K178" s="1" t="s">
        <v>734</v>
      </c>
      <c r="L178" s="1" t="s">
        <v>767</v>
      </c>
      <c r="M178" s="1" t="s">
        <v>1124</v>
      </c>
      <c r="N178" s="1" t="s">
        <v>27</v>
      </c>
      <c r="O178" s="1" t="s">
        <v>854</v>
      </c>
      <c r="P178" s="1" t="s">
        <v>1128</v>
      </c>
      <c r="Q178" s="1" t="s">
        <v>1125</v>
      </c>
      <c r="R178" s="1" t="s">
        <v>1168</v>
      </c>
      <c r="S178" s="1" t="s">
        <v>0</v>
      </c>
      <c r="T178" s="1" t="s">
        <v>527</v>
      </c>
      <c r="U178" s="1" t="str">
        <f t="shared" si="13"/>
        <v>00SPW4009NV</v>
      </c>
      <c r="V178" s="1" t="s">
        <v>1169</v>
      </c>
      <c r="W178" s="1" t="s">
        <v>1170</v>
      </c>
      <c r="X178" s="1" t="s">
        <v>1171</v>
      </c>
      <c r="Y178" s="15">
        <v>150</v>
      </c>
      <c r="Z178" s="15">
        <f t="shared" si="14"/>
        <v>1650</v>
      </c>
      <c r="AA178" s="15">
        <v>60</v>
      </c>
      <c r="AB178" s="15">
        <f t="shared" si="15"/>
        <v>660</v>
      </c>
      <c r="AC178" s="8">
        <f t="shared" si="17"/>
        <v>11</v>
      </c>
      <c r="AD178" s="16" t="s">
        <v>0</v>
      </c>
      <c r="AI178" s="1">
        <v>3</v>
      </c>
      <c r="AK178" s="1">
        <v>4</v>
      </c>
      <c r="AL178" s="1">
        <v>4</v>
      </c>
    </row>
    <row r="179" spans="1:44" x14ac:dyDescent="0.2">
      <c r="A179" s="1" t="s">
        <v>729</v>
      </c>
      <c r="B179" s="1" t="s">
        <v>730</v>
      </c>
      <c r="C179" s="1" t="s">
        <v>727</v>
      </c>
      <c r="D179" s="1" t="s">
        <v>17</v>
      </c>
      <c r="E179" s="1" t="s">
        <v>148</v>
      </c>
      <c r="F179" s="1" t="s">
        <v>142</v>
      </c>
      <c r="G179" s="1" t="s">
        <v>731</v>
      </c>
      <c r="H179" s="1" t="s">
        <v>731</v>
      </c>
      <c r="I179" s="1" t="s">
        <v>1123</v>
      </c>
      <c r="J179" s="1" t="s">
        <v>733</v>
      </c>
      <c r="K179" s="1" t="s">
        <v>734</v>
      </c>
      <c r="L179" s="1" t="s">
        <v>767</v>
      </c>
      <c r="M179" s="1" t="s">
        <v>1124</v>
      </c>
      <c r="N179" s="1" t="s">
        <v>27</v>
      </c>
      <c r="O179" s="1" t="s">
        <v>854</v>
      </c>
      <c r="P179" s="1" t="s">
        <v>1129</v>
      </c>
      <c r="Q179" s="1" t="s">
        <v>1124</v>
      </c>
      <c r="R179" s="1" t="s">
        <v>1168</v>
      </c>
      <c r="S179" s="1" t="s">
        <v>0</v>
      </c>
      <c r="T179" s="1" t="s">
        <v>527</v>
      </c>
      <c r="U179" s="1" t="str">
        <f t="shared" si="13"/>
        <v>00SPW5009NV</v>
      </c>
      <c r="V179" s="1" t="s">
        <v>1172</v>
      </c>
      <c r="W179" s="1" t="s">
        <v>1170</v>
      </c>
      <c r="X179" s="1" t="s">
        <v>1171</v>
      </c>
      <c r="Y179" s="15">
        <v>150</v>
      </c>
      <c r="Z179" s="15">
        <f t="shared" si="14"/>
        <v>2100</v>
      </c>
      <c r="AA179" s="15">
        <v>60</v>
      </c>
      <c r="AB179" s="15">
        <f t="shared" si="15"/>
        <v>840</v>
      </c>
      <c r="AC179" s="8">
        <f t="shared" si="17"/>
        <v>14</v>
      </c>
      <c r="AD179" s="16" t="s">
        <v>0</v>
      </c>
      <c r="AI179" s="1">
        <v>7</v>
      </c>
      <c r="AJ179" s="1">
        <v>2</v>
      </c>
      <c r="AK179" s="1">
        <v>5</v>
      </c>
    </row>
    <row r="180" spans="1:44" x14ac:dyDescent="0.2">
      <c r="A180" s="1" t="s">
        <v>729</v>
      </c>
      <c r="B180" s="1" t="s">
        <v>730</v>
      </c>
      <c r="C180" s="1" t="s">
        <v>727</v>
      </c>
      <c r="D180" s="1" t="s">
        <v>17</v>
      </c>
      <c r="E180" s="1" t="s">
        <v>159</v>
      </c>
      <c r="F180" s="1" t="s">
        <v>142</v>
      </c>
      <c r="G180" s="1" t="s">
        <v>731</v>
      </c>
      <c r="H180" s="1" t="s">
        <v>731</v>
      </c>
      <c r="I180" s="1" t="s">
        <v>1123</v>
      </c>
      <c r="J180" s="1" t="s">
        <v>733</v>
      </c>
      <c r="K180" s="1" t="s">
        <v>734</v>
      </c>
      <c r="L180" s="1" t="s">
        <v>767</v>
      </c>
      <c r="M180" s="1" t="s">
        <v>1124</v>
      </c>
      <c r="N180" s="1" t="s">
        <v>27</v>
      </c>
      <c r="O180" s="1" t="s">
        <v>753</v>
      </c>
      <c r="P180" s="1" t="s">
        <v>1128</v>
      </c>
      <c r="Q180" s="1" t="s">
        <v>1125</v>
      </c>
      <c r="R180" s="1" t="s">
        <v>1173</v>
      </c>
      <c r="S180" s="1" t="s">
        <v>0</v>
      </c>
      <c r="T180" s="1" t="s">
        <v>527</v>
      </c>
      <c r="U180" s="1" t="str">
        <f t="shared" si="13"/>
        <v>00SPW4009UI</v>
      </c>
      <c r="V180" s="1" t="s">
        <v>1174</v>
      </c>
      <c r="W180" s="1" t="s">
        <v>1175</v>
      </c>
      <c r="X180" s="1" t="s">
        <v>1176</v>
      </c>
      <c r="Y180" s="15">
        <v>275</v>
      </c>
      <c r="Z180" s="15">
        <f t="shared" si="14"/>
        <v>3575</v>
      </c>
      <c r="AA180" s="15">
        <v>110</v>
      </c>
      <c r="AB180" s="15">
        <f t="shared" si="15"/>
        <v>1430</v>
      </c>
      <c r="AC180" s="8">
        <f t="shared" si="17"/>
        <v>13</v>
      </c>
      <c r="AD180" s="16" t="s">
        <v>0</v>
      </c>
      <c r="AI180" s="1">
        <v>5</v>
      </c>
      <c r="AJ180" s="1">
        <v>3</v>
      </c>
      <c r="AK180" s="1">
        <v>2</v>
      </c>
      <c r="AN180" s="1">
        <v>3</v>
      </c>
    </row>
    <row r="181" spans="1:44" x14ac:dyDescent="0.2">
      <c r="A181" s="1" t="s">
        <v>729</v>
      </c>
      <c r="B181" s="1" t="s">
        <v>730</v>
      </c>
      <c r="C181" s="1" t="s">
        <v>725</v>
      </c>
      <c r="D181" s="1" t="s">
        <v>17</v>
      </c>
      <c r="E181" s="1" t="s">
        <v>258</v>
      </c>
      <c r="F181" s="1" t="s">
        <v>142</v>
      </c>
      <c r="G181" s="1" t="s">
        <v>731</v>
      </c>
      <c r="H181" s="1" t="s">
        <v>731</v>
      </c>
      <c r="I181" s="1" t="s">
        <v>1123</v>
      </c>
      <c r="J181" s="1" t="s">
        <v>733</v>
      </c>
      <c r="K181" s="1" t="s">
        <v>734</v>
      </c>
      <c r="L181" s="1" t="s">
        <v>767</v>
      </c>
      <c r="M181" s="1" t="s">
        <v>1124</v>
      </c>
      <c r="N181" s="1" t="s">
        <v>27</v>
      </c>
      <c r="O181" s="1" t="s">
        <v>1139</v>
      </c>
      <c r="P181" s="1" t="s">
        <v>1129</v>
      </c>
      <c r="Q181" s="1" t="s">
        <v>1124</v>
      </c>
      <c r="R181" s="1" t="s">
        <v>1177</v>
      </c>
      <c r="S181" s="1" t="s">
        <v>0</v>
      </c>
      <c r="T181" s="1" t="s">
        <v>527</v>
      </c>
      <c r="U181" s="1" t="str">
        <f t="shared" si="13"/>
        <v>00SPW5069GS</v>
      </c>
      <c r="V181" s="1" t="s">
        <v>1180</v>
      </c>
      <c r="W181" s="1" t="s">
        <v>1178</v>
      </c>
      <c r="X181" s="1" t="s">
        <v>1179</v>
      </c>
      <c r="Y181" s="15">
        <v>180</v>
      </c>
      <c r="Z181" s="15">
        <f t="shared" si="14"/>
        <v>180</v>
      </c>
      <c r="AA181" s="15">
        <v>72</v>
      </c>
      <c r="AB181" s="15">
        <f t="shared" si="15"/>
        <v>72</v>
      </c>
      <c r="AC181" s="8">
        <f t="shared" si="17"/>
        <v>1</v>
      </c>
      <c r="AD181" s="16" t="s">
        <v>0</v>
      </c>
      <c r="AI181" s="1">
        <v>1</v>
      </c>
    </row>
    <row r="182" spans="1:44" x14ac:dyDescent="0.2">
      <c r="A182" s="1" t="s">
        <v>729</v>
      </c>
      <c r="B182" s="1" t="s">
        <v>730</v>
      </c>
      <c r="C182" s="1" t="s">
        <v>727</v>
      </c>
      <c r="D182" s="1" t="s">
        <v>17</v>
      </c>
      <c r="E182" s="1" t="s">
        <v>148</v>
      </c>
      <c r="F182" s="1" t="s">
        <v>142</v>
      </c>
      <c r="G182" s="1" t="s">
        <v>731</v>
      </c>
      <c r="H182" s="1" t="s">
        <v>731</v>
      </c>
      <c r="I182" s="1" t="s">
        <v>1123</v>
      </c>
      <c r="J182" s="1" t="s">
        <v>733</v>
      </c>
      <c r="K182" s="1" t="s">
        <v>734</v>
      </c>
      <c r="L182" s="1" t="s">
        <v>767</v>
      </c>
      <c r="M182" s="1" t="s">
        <v>1124</v>
      </c>
      <c r="N182" s="1" t="s">
        <v>27</v>
      </c>
      <c r="O182" s="1" t="s">
        <v>761</v>
      </c>
      <c r="P182" s="1" t="s">
        <v>1128</v>
      </c>
      <c r="Q182" s="1" t="s">
        <v>1125</v>
      </c>
      <c r="R182" s="1" t="s">
        <v>1181</v>
      </c>
      <c r="S182" s="1" t="s">
        <v>22</v>
      </c>
      <c r="T182" s="1" t="s">
        <v>527</v>
      </c>
      <c r="U182" s="1" t="str">
        <f t="shared" si="13"/>
        <v>00SPW4069RC</v>
      </c>
      <c r="V182" s="1" t="s">
        <v>1182</v>
      </c>
      <c r="W182" s="1" t="s">
        <v>1183</v>
      </c>
      <c r="X182" s="1" t="s">
        <v>1184</v>
      </c>
      <c r="Y182" s="15">
        <v>250</v>
      </c>
      <c r="Z182" s="15">
        <f t="shared" si="14"/>
        <v>250</v>
      </c>
      <c r="AA182" s="15">
        <v>100</v>
      </c>
      <c r="AB182" s="15">
        <f t="shared" si="15"/>
        <v>100</v>
      </c>
      <c r="AC182" s="8">
        <f t="shared" si="17"/>
        <v>1</v>
      </c>
      <c r="AD182" s="16" t="s">
        <v>0</v>
      </c>
      <c r="AH182" s="1">
        <v>1</v>
      </c>
    </row>
    <row r="183" spans="1:44" x14ac:dyDescent="0.2">
      <c r="A183" s="1" t="s">
        <v>729</v>
      </c>
      <c r="B183" s="1" t="s">
        <v>730</v>
      </c>
      <c r="C183" s="1" t="s">
        <v>727</v>
      </c>
      <c r="D183" s="1" t="s">
        <v>17</v>
      </c>
      <c r="E183" s="1" t="s">
        <v>148</v>
      </c>
      <c r="F183" s="1" t="s">
        <v>142</v>
      </c>
      <c r="G183" s="1" t="s">
        <v>731</v>
      </c>
      <c r="H183" s="1" t="s">
        <v>731</v>
      </c>
      <c r="I183" s="1" t="s">
        <v>1123</v>
      </c>
      <c r="J183" s="1" t="s">
        <v>733</v>
      </c>
      <c r="K183" s="1" t="s">
        <v>734</v>
      </c>
      <c r="L183" s="1" t="s">
        <v>767</v>
      </c>
      <c r="M183" s="1" t="s">
        <v>1124</v>
      </c>
      <c r="N183" s="1" t="s">
        <v>27</v>
      </c>
      <c r="O183" s="1" t="s">
        <v>761</v>
      </c>
      <c r="P183" s="1" t="s">
        <v>1129</v>
      </c>
      <c r="Q183" s="1" t="s">
        <v>1124</v>
      </c>
      <c r="R183" s="1" t="s">
        <v>1181</v>
      </c>
      <c r="S183" s="1" t="s">
        <v>22</v>
      </c>
      <c r="T183" s="1" t="s">
        <v>527</v>
      </c>
      <c r="U183" s="1" t="str">
        <f t="shared" si="13"/>
        <v>00SPW5069RC</v>
      </c>
      <c r="V183" s="1" t="s">
        <v>1185</v>
      </c>
      <c r="W183" s="1" t="s">
        <v>1183</v>
      </c>
      <c r="X183" s="1" t="s">
        <v>1184</v>
      </c>
      <c r="Y183" s="15">
        <v>250</v>
      </c>
      <c r="Z183" s="15">
        <f t="shared" si="14"/>
        <v>750</v>
      </c>
      <c r="AA183" s="15">
        <v>100</v>
      </c>
      <c r="AB183" s="15">
        <f t="shared" si="15"/>
        <v>300</v>
      </c>
      <c r="AC183" s="8">
        <f t="shared" si="17"/>
        <v>3</v>
      </c>
      <c r="AD183" s="16" t="s">
        <v>0</v>
      </c>
      <c r="AH183" s="1">
        <v>2</v>
      </c>
      <c r="AI183" s="1">
        <v>1</v>
      </c>
    </row>
    <row r="184" spans="1:44" x14ac:dyDescent="0.2">
      <c r="A184" s="1" t="s">
        <v>729</v>
      </c>
      <c r="B184" s="1" t="s">
        <v>730</v>
      </c>
      <c r="C184" s="1" t="s">
        <v>727</v>
      </c>
      <c r="D184" s="1" t="s">
        <v>17</v>
      </c>
      <c r="E184" s="1" t="s">
        <v>258</v>
      </c>
      <c r="F184" s="1" t="s">
        <v>142</v>
      </c>
      <c r="G184" s="1" t="s">
        <v>731</v>
      </c>
      <c r="H184" s="1" t="s">
        <v>731</v>
      </c>
      <c r="I184" s="1" t="s">
        <v>1123</v>
      </c>
      <c r="J184" s="1" t="s">
        <v>733</v>
      </c>
      <c r="K184" s="1" t="s">
        <v>734</v>
      </c>
      <c r="L184" s="1" t="s">
        <v>767</v>
      </c>
      <c r="M184" s="1" t="s">
        <v>1124</v>
      </c>
      <c r="N184" s="1" t="s">
        <v>27</v>
      </c>
      <c r="O184" s="1" t="s">
        <v>846</v>
      </c>
      <c r="P184" s="1" t="s">
        <v>1128</v>
      </c>
      <c r="Q184" s="1" t="s">
        <v>1125</v>
      </c>
      <c r="R184" s="1" t="s">
        <v>1186</v>
      </c>
      <c r="S184" s="1" t="s">
        <v>0</v>
      </c>
      <c r="T184" s="1" t="s">
        <v>527</v>
      </c>
      <c r="U184" s="1" t="str">
        <f t="shared" si="13"/>
        <v>00SPW4R093J</v>
      </c>
      <c r="V184" s="1" t="s">
        <v>1187</v>
      </c>
      <c r="W184" s="1" t="s">
        <v>1188</v>
      </c>
      <c r="X184" s="1" t="s">
        <v>1189</v>
      </c>
      <c r="Y184" s="15">
        <v>280</v>
      </c>
      <c r="Z184" s="15">
        <f t="shared" si="14"/>
        <v>840</v>
      </c>
      <c r="AA184" s="15">
        <v>112</v>
      </c>
      <c r="AB184" s="15">
        <f t="shared" si="15"/>
        <v>336</v>
      </c>
      <c r="AC184" s="8">
        <f t="shared" si="17"/>
        <v>3</v>
      </c>
      <c r="AD184" s="16" t="s">
        <v>0</v>
      </c>
      <c r="AK184" s="1">
        <v>2</v>
      </c>
      <c r="AL184" s="1">
        <v>1</v>
      </c>
    </row>
    <row r="185" spans="1:44" x14ac:dyDescent="0.2">
      <c r="A185" s="1" t="s">
        <v>729</v>
      </c>
      <c r="B185" s="1" t="s">
        <v>730</v>
      </c>
      <c r="C185" s="1" t="s">
        <v>727</v>
      </c>
      <c r="D185" s="1" t="s">
        <v>17</v>
      </c>
      <c r="E185" s="1" t="s">
        <v>258</v>
      </c>
      <c r="F185" s="1" t="s">
        <v>142</v>
      </c>
      <c r="G185" s="1" t="s">
        <v>731</v>
      </c>
      <c r="H185" s="1" t="s">
        <v>731</v>
      </c>
      <c r="I185" s="1" t="s">
        <v>1123</v>
      </c>
      <c r="J185" s="1" t="s">
        <v>733</v>
      </c>
      <c r="K185" s="1" t="s">
        <v>734</v>
      </c>
      <c r="L185" s="1" t="s">
        <v>767</v>
      </c>
      <c r="M185" s="1" t="s">
        <v>1124</v>
      </c>
      <c r="N185" s="1" t="s">
        <v>27</v>
      </c>
      <c r="O185" s="1" t="s">
        <v>846</v>
      </c>
      <c r="P185" s="1" t="s">
        <v>1129</v>
      </c>
      <c r="Q185" s="1" t="s">
        <v>1124</v>
      </c>
      <c r="R185" s="1" t="s">
        <v>1186</v>
      </c>
      <c r="S185" s="1" t="s">
        <v>0</v>
      </c>
      <c r="T185" s="1" t="s">
        <v>527</v>
      </c>
      <c r="U185" s="1" t="str">
        <f t="shared" si="13"/>
        <v>00SPW5R093J</v>
      </c>
      <c r="V185" s="1" t="s">
        <v>1190</v>
      </c>
      <c r="W185" s="1" t="s">
        <v>1188</v>
      </c>
      <c r="X185" s="1" t="s">
        <v>1189</v>
      </c>
      <c r="Y185" s="15">
        <v>280</v>
      </c>
      <c r="Z185" s="15">
        <f t="shared" si="14"/>
        <v>1680</v>
      </c>
      <c r="AA185" s="15">
        <v>112</v>
      </c>
      <c r="AB185" s="15">
        <f t="shared" si="15"/>
        <v>672</v>
      </c>
      <c r="AC185" s="8">
        <f t="shared" si="17"/>
        <v>6</v>
      </c>
      <c r="AD185" s="16" t="s">
        <v>0</v>
      </c>
      <c r="AH185" s="1">
        <v>1</v>
      </c>
      <c r="AI185" s="1">
        <v>1</v>
      </c>
      <c r="AJ185" s="1">
        <v>1</v>
      </c>
      <c r="AK185" s="1">
        <v>1</v>
      </c>
      <c r="AN185" s="1">
        <v>1</v>
      </c>
      <c r="AO185" s="1">
        <v>1</v>
      </c>
    </row>
    <row r="186" spans="1:44" x14ac:dyDescent="0.2">
      <c r="A186" s="1" t="s">
        <v>729</v>
      </c>
      <c r="B186" s="1" t="s">
        <v>730</v>
      </c>
      <c r="C186" s="1" t="s">
        <v>727</v>
      </c>
      <c r="D186" s="1" t="s">
        <v>17</v>
      </c>
      <c r="E186" s="1" t="s">
        <v>258</v>
      </c>
      <c r="F186" s="1" t="s">
        <v>142</v>
      </c>
      <c r="G186" s="1" t="s">
        <v>731</v>
      </c>
      <c r="H186" s="1" t="s">
        <v>731</v>
      </c>
      <c r="I186" s="1" t="s">
        <v>1123</v>
      </c>
      <c r="J186" s="1" t="s">
        <v>733</v>
      </c>
      <c r="K186" s="1" t="s">
        <v>734</v>
      </c>
      <c r="L186" s="1" t="s">
        <v>767</v>
      </c>
      <c r="M186" s="1" t="s">
        <v>1124</v>
      </c>
      <c r="N186" s="1" t="s">
        <v>27</v>
      </c>
      <c r="O186" s="1" t="s">
        <v>761</v>
      </c>
      <c r="P186" s="1" t="s">
        <v>1128</v>
      </c>
      <c r="Q186" s="1" t="s">
        <v>1125</v>
      </c>
      <c r="R186" s="1" t="s">
        <v>1191</v>
      </c>
      <c r="S186" s="1" t="s">
        <v>0</v>
      </c>
      <c r="T186" s="1" t="s">
        <v>527</v>
      </c>
      <c r="U186" s="1" t="str">
        <f t="shared" si="13"/>
        <v>00SPW4R09AR</v>
      </c>
      <c r="V186" s="1" t="s">
        <v>1192</v>
      </c>
      <c r="W186" s="1" t="s">
        <v>1193</v>
      </c>
      <c r="X186" s="1" t="s">
        <v>1194</v>
      </c>
      <c r="Y186" s="15">
        <v>250</v>
      </c>
      <c r="Z186" s="15">
        <f t="shared" si="14"/>
        <v>1000</v>
      </c>
      <c r="AA186" s="15">
        <v>100</v>
      </c>
      <c r="AB186" s="15">
        <f t="shared" si="15"/>
        <v>400</v>
      </c>
      <c r="AC186" s="8">
        <f t="shared" si="17"/>
        <v>4</v>
      </c>
      <c r="AD186" s="16" t="s">
        <v>0</v>
      </c>
      <c r="AJ186" s="1">
        <v>1</v>
      </c>
      <c r="AL186" s="1">
        <v>3</v>
      </c>
    </row>
    <row r="187" spans="1:44" x14ac:dyDescent="0.2">
      <c r="A187" s="1" t="s">
        <v>729</v>
      </c>
      <c r="B187" s="1" t="s">
        <v>730</v>
      </c>
      <c r="C187" s="1" t="s">
        <v>727</v>
      </c>
      <c r="D187" s="1" t="s">
        <v>17</v>
      </c>
      <c r="E187" s="1" t="s">
        <v>258</v>
      </c>
      <c r="F187" s="1" t="s">
        <v>142</v>
      </c>
      <c r="G187" s="1" t="s">
        <v>731</v>
      </c>
      <c r="H187" s="1" t="s">
        <v>731</v>
      </c>
      <c r="I187" s="1" t="s">
        <v>1123</v>
      </c>
      <c r="J187" s="1" t="s">
        <v>733</v>
      </c>
      <c r="K187" s="1" t="s">
        <v>734</v>
      </c>
      <c r="L187" s="1" t="s">
        <v>767</v>
      </c>
      <c r="M187" s="1" t="s">
        <v>1124</v>
      </c>
      <c r="N187" s="1" t="s">
        <v>27</v>
      </c>
      <c r="O187" s="1" t="s">
        <v>761</v>
      </c>
      <c r="P187" s="1" t="s">
        <v>1129</v>
      </c>
      <c r="Q187" s="1" t="s">
        <v>1124</v>
      </c>
      <c r="R187" s="1" t="s">
        <v>1191</v>
      </c>
      <c r="S187" s="1" t="s">
        <v>0</v>
      </c>
      <c r="T187" s="1" t="s">
        <v>527</v>
      </c>
      <c r="U187" s="1" t="str">
        <f t="shared" si="13"/>
        <v>00SPW5R09AR</v>
      </c>
      <c r="V187" s="1" t="s">
        <v>1195</v>
      </c>
      <c r="W187" s="1" t="s">
        <v>1193</v>
      </c>
      <c r="X187" s="1" t="s">
        <v>1194</v>
      </c>
      <c r="Y187" s="15">
        <v>250</v>
      </c>
      <c r="Z187" s="15">
        <f t="shared" si="14"/>
        <v>1500</v>
      </c>
      <c r="AA187" s="15">
        <v>100</v>
      </c>
      <c r="AB187" s="15">
        <f t="shared" si="15"/>
        <v>600</v>
      </c>
      <c r="AC187" s="8">
        <f t="shared" si="17"/>
        <v>6</v>
      </c>
      <c r="AD187" s="16" t="s">
        <v>0</v>
      </c>
      <c r="AJ187" s="1">
        <v>2</v>
      </c>
      <c r="AK187" s="1">
        <v>2</v>
      </c>
      <c r="AL187" s="1">
        <v>1</v>
      </c>
      <c r="AM187" s="1">
        <v>1</v>
      </c>
    </row>
    <row r="188" spans="1:44" x14ac:dyDescent="0.2">
      <c r="A188" s="1" t="s">
        <v>729</v>
      </c>
      <c r="B188" s="1" t="s">
        <v>730</v>
      </c>
      <c r="C188" s="1" t="s">
        <v>727</v>
      </c>
      <c r="D188" s="1" t="s">
        <v>17</v>
      </c>
      <c r="E188" s="1" t="s">
        <v>141</v>
      </c>
      <c r="F188" s="1" t="s">
        <v>142</v>
      </c>
      <c r="G188" s="1" t="s">
        <v>731</v>
      </c>
      <c r="H188" s="1" t="s">
        <v>731</v>
      </c>
      <c r="I188" s="1" t="s">
        <v>1196</v>
      </c>
      <c r="J188" s="1" t="s">
        <v>733</v>
      </c>
      <c r="K188" s="1" t="s">
        <v>734</v>
      </c>
      <c r="L188" s="1" t="s">
        <v>767</v>
      </c>
      <c r="M188" s="1" t="s">
        <v>1197</v>
      </c>
      <c r="N188" s="1" t="s">
        <v>27</v>
      </c>
      <c r="O188" s="1" t="s">
        <v>753</v>
      </c>
      <c r="P188" s="1" t="s">
        <v>1201</v>
      </c>
      <c r="Q188" s="1" t="s">
        <v>1197</v>
      </c>
      <c r="R188" s="1" t="s">
        <v>1198</v>
      </c>
      <c r="S188" s="1" t="s">
        <v>0</v>
      </c>
      <c r="T188" s="1" t="s">
        <v>527</v>
      </c>
      <c r="U188" s="1" t="str">
        <f t="shared" si="13"/>
        <v>A00087009HH</v>
      </c>
      <c r="V188" s="1" t="s">
        <v>1202</v>
      </c>
      <c r="W188" s="1" t="s">
        <v>1199</v>
      </c>
      <c r="X188" s="1" t="s">
        <v>1200</v>
      </c>
      <c r="Y188" s="15">
        <v>180</v>
      </c>
      <c r="Z188" s="15">
        <f t="shared" si="14"/>
        <v>1260</v>
      </c>
      <c r="AA188" s="15">
        <v>72</v>
      </c>
      <c r="AB188" s="15">
        <f t="shared" si="15"/>
        <v>504</v>
      </c>
      <c r="AC188" s="8">
        <f t="shared" si="17"/>
        <v>7</v>
      </c>
      <c r="AD188" s="16" t="s">
        <v>0</v>
      </c>
      <c r="AI188" s="1">
        <v>1</v>
      </c>
      <c r="AJ188" s="1">
        <v>1</v>
      </c>
      <c r="AK188" s="1">
        <v>4</v>
      </c>
      <c r="AM188" s="1">
        <v>1</v>
      </c>
    </row>
    <row r="189" spans="1:44" x14ac:dyDescent="0.2">
      <c r="A189" s="1" t="s">
        <v>729</v>
      </c>
      <c r="B189" s="1" t="s">
        <v>730</v>
      </c>
      <c r="C189" s="1" t="s">
        <v>727</v>
      </c>
      <c r="D189" s="1" t="s">
        <v>17</v>
      </c>
      <c r="E189" s="1" t="s">
        <v>402</v>
      </c>
      <c r="F189" s="1" t="s">
        <v>142</v>
      </c>
      <c r="G189" s="1" t="s">
        <v>731</v>
      </c>
      <c r="H189" s="1" t="s">
        <v>731</v>
      </c>
      <c r="I189" s="1" t="s">
        <v>1196</v>
      </c>
      <c r="J189" s="1" t="s">
        <v>733</v>
      </c>
      <c r="K189" s="1" t="s">
        <v>734</v>
      </c>
      <c r="L189" s="1" t="s">
        <v>767</v>
      </c>
      <c r="M189" s="1" t="s">
        <v>1197</v>
      </c>
      <c r="N189" s="1" t="s">
        <v>27</v>
      </c>
      <c r="O189" s="1" t="s">
        <v>950</v>
      </c>
      <c r="P189" s="1" t="s">
        <v>1201</v>
      </c>
      <c r="Q189" s="1" t="s">
        <v>1197</v>
      </c>
      <c r="R189" s="1" t="s">
        <v>1205</v>
      </c>
      <c r="S189" s="1" t="s">
        <v>22</v>
      </c>
      <c r="T189" s="1" t="s">
        <v>527</v>
      </c>
      <c r="U189" s="1" t="str">
        <f t="shared" si="13"/>
        <v>A00087009MY</v>
      </c>
      <c r="V189" s="1" t="s">
        <v>1208</v>
      </c>
      <c r="W189" s="1" t="s">
        <v>1206</v>
      </c>
      <c r="X189" s="1" t="s">
        <v>1207</v>
      </c>
      <c r="Y189" s="15">
        <v>175</v>
      </c>
      <c r="Z189" s="15">
        <f t="shared" si="14"/>
        <v>175</v>
      </c>
      <c r="AA189" s="15">
        <v>70</v>
      </c>
      <c r="AB189" s="15">
        <f t="shared" si="15"/>
        <v>70</v>
      </c>
      <c r="AC189" s="8">
        <f t="shared" si="17"/>
        <v>1</v>
      </c>
      <c r="AD189" s="16" t="s">
        <v>0</v>
      </c>
      <c r="AK189" s="1">
        <v>1</v>
      </c>
    </row>
    <row r="190" spans="1:44" x14ac:dyDescent="0.2">
      <c r="A190" s="1" t="s">
        <v>729</v>
      </c>
      <c r="B190" s="1" t="s">
        <v>730</v>
      </c>
      <c r="C190" s="1" t="s">
        <v>727</v>
      </c>
      <c r="D190" s="1" t="s">
        <v>17</v>
      </c>
      <c r="E190" s="1" t="s">
        <v>402</v>
      </c>
      <c r="F190" s="1" t="s">
        <v>142</v>
      </c>
      <c r="G190" s="1" t="s">
        <v>731</v>
      </c>
      <c r="H190" s="1" t="s">
        <v>731</v>
      </c>
      <c r="I190" s="1" t="s">
        <v>1196</v>
      </c>
      <c r="J190" s="1" t="s">
        <v>733</v>
      </c>
      <c r="K190" s="1" t="s">
        <v>734</v>
      </c>
      <c r="L190" s="1" t="s">
        <v>767</v>
      </c>
      <c r="M190" s="1" t="s">
        <v>1197</v>
      </c>
      <c r="N190" s="1" t="s">
        <v>27</v>
      </c>
      <c r="O190" s="1" t="s">
        <v>950</v>
      </c>
      <c r="P190" s="1" t="s">
        <v>1203</v>
      </c>
      <c r="Q190" s="1" t="s">
        <v>1204</v>
      </c>
      <c r="R190" s="1" t="s">
        <v>1205</v>
      </c>
      <c r="S190" s="1" t="s">
        <v>22</v>
      </c>
      <c r="T190" s="1" t="s">
        <v>527</v>
      </c>
      <c r="U190" s="1" t="str">
        <f t="shared" si="13"/>
        <v>A00744009MY</v>
      </c>
      <c r="V190" s="1" t="s">
        <v>1209</v>
      </c>
      <c r="W190" s="1" t="s">
        <v>1206</v>
      </c>
      <c r="X190" s="1" t="s">
        <v>1207</v>
      </c>
      <c r="Y190" s="15">
        <v>175</v>
      </c>
      <c r="Z190" s="15">
        <f t="shared" si="14"/>
        <v>875</v>
      </c>
      <c r="AA190" s="15">
        <v>70</v>
      </c>
      <c r="AB190" s="15">
        <f t="shared" si="15"/>
        <v>350</v>
      </c>
      <c r="AC190" s="8">
        <f t="shared" si="17"/>
        <v>5</v>
      </c>
      <c r="AD190" s="16" t="s">
        <v>0</v>
      </c>
      <c r="AL190" s="1">
        <v>3</v>
      </c>
      <c r="AM190" s="1">
        <v>2</v>
      </c>
    </row>
    <row r="191" spans="1:44" x14ac:dyDescent="0.2">
      <c r="A191" s="1" t="s">
        <v>729</v>
      </c>
      <c r="B191" s="1" t="s">
        <v>730</v>
      </c>
      <c r="C191" s="1" t="s">
        <v>725</v>
      </c>
      <c r="D191" s="1" t="s">
        <v>17</v>
      </c>
      <c r="E191" s="1" t="s">
        <v>402</v>
      </c>
      <c r="F191" s="1" t="s">
        <v>142</v>
      </c>
      <c r="G191" s="1" t="s">
        <v>731</v>
      </c>
      <c r="H191" s="1" t="s">
        <v>731</v>
      </c>
      <c r="I191" s="1" t="s">
        <v>1212</v>
      </c>
      <c r="J191" s="1" t="s">
        <v>733</v>
      </c>
      <c r="K191" s="1" t="s">
        <v>734</v>
      </c>
      <c r="L191" s="1" t="s">
        <v>767</v>
      </c>
      <c r="M191" s="1" t="s">
        <v>1213</v>
      </c>
      <c r="N191" s="1" t="s">
        <v>27</v>
      </c>
      <c r="O191" s="1" t="s">
        <v>761</v>
      </c>
      <c r="P191" s="1" t="s">
        <v>1214</v>
      </c>
      <c r="Q191" s="1" t="s">
        <v>1215</v>
      </c>
      <c r="R191" s="1" t="s">
        <v>1216</v>
      </c>
      <c r="S191" s="1" t="s">
        <v>1217</v>
      </c>
      <c r="T191" s="1" t="s">
        <v>527</v>
      </c>
      <c r="U191" s="1" t="str">
        <f t="shared" si="13"/>
        <v>A02054009SE</v>
      </c>
      <c r="V191" s="1" t="s">
        <v>1218</v>
      </c>
      <c r="W191" s="1" t="s">
        <v>1219</v>
      </c>
      <c r="X191" s="1" t="s">
        <v>1220</v>
      </c>
      <c r="Y191" s="15">
        <v>250</v>
      </c>
      <c r="Z191" s="15">
        <f t="shared" si="14"/>
        <v>250</v>
      </c>
      <c r="AA191" s="15">
        <v>100</v>
      </c>
      <c r="AB191" s="15">
        <f t="shared" si="15"/>
        <v>100</v>
      </c>
      <c r="AC191" s="8">
        <f t="shared" si="17"/>
        <v>1</v>
      </c>
      <c r="AD191" s="16" t="s">
        <v>0</v>
      </c>
      <c r="AK191" s="1">
        <v>1</v>
      </c>
    </row>
    <row r="192" spans="1:44" x14ac:dyDescent="0.2">
      <c r="A192" s="1" t="s">
        <v>729</v>
      </c>
      <c r="B192" s="1" t="s">
        <v>730</v>
      </c>
      <c r="C192" s="1" t="s">
        <v>725</v>
      </c>
      <c r="D192" s="1" t="s">
        <v>17</v>
      </c>
      <c r="E192" s="1" t="s">
        <v>402</v>
      </c>
      <c r="F192" s="1" t="s">
        <v>142</v>
      </c>
      <c r="G192" s="1" t="s">
        <v>731</v>
      </c>
      <c r="H192" s="1" t="s">
        <v>731</v>
      </c>
      <c r="I192" s="1" t="s">
        <v>1212</v>
      </c>
      <c r="J192" s="1" t="s">
        <v>733</v>
      </c>
      <c r="K192" s="1" t="s">
        <v>734</v>
      </c>
      <c r="L192" s="1" t="s">
        <v>767</v>
      </c>
      <c r="M192" s="1" t="s">
        <v>1213</v>
      </c>
      <c r="N192" s="1" t="s">
        <v>27</v>
      </c>
      <c r="O192" s="1" t="s">
        <v>761</v>
      </c>
      <c r="P192" s="1" t="s">
        <v>1214</v>
      </c>
      <c r="Q192" s="1" t="s">
        <v>1215</v>
      </c>
      <c r="R192" s="1" t="s">
        <v>1216</v>
      </c>
      <c r="S192" s="1" t="s">
        <v>1221</v>
      </c>
      <c r="T192" s="1" t="s">
        <v>527</v>
      </c>
      <c r="U192" s="1" t="str">
        <f t="shared" si="13"/>
        <v>A02054009SE</v>
      </c>
      <c r="V192" s="1" t="s">
        <v>1222</v>
      </c>
      <c r="W192" s="1" t="s">
        <v>1219</v>
      </c>
      <c r="X192" s="1" t="s">
        <v>1223</v>
      </c>
      <c r="Y192" s="15">
        <v>250</v>
      </c>
      <c r="Z192" s="15">
        <f t="shared" si="14"/>
        <v>500</v>
      </c>
      <c r="AA192" s="15">
        <v>100</v>
      </c>
      <c r="AB192" s="15">
        <f t="shared" si="15"/>
        <v>200</v>
      </c>
      <c r="AC192" s="8">
        <f t="shared" si="17"/>
        <v>2</v>
      </c>
      <c r="AD192" s="16" t="s">
        <v>0</v>
      </c>
      <c r="AK192" s="1">
        <v>2</v>
      </c>
    </row>
    <row r="193" spans="1:44" x14ac:dyDescent="0.2">
      <c r="A193" s="1" t="s">
        <v>729</v>
      </c>
      <c r="B193" s="1" t="s">
        <v>730</v>
      </c>
      <c r="C193" s="1" t="s">
        <v>727</v>
      </c>
      <c r="D193" s="1" t="s">
        <v>17</v>
      </c>
      <c r="E193" s="1" t="s">
        <v>159</v>
      </c>
      <c r="F193" s="1" t="s">
        <v>142</v>
      </c>
      <c r="G193" s="1" t="s">
        <v>731</v>
      </c>
      <c r="H193" s="1" t="s">
        <v>731</v>
      </c>
      <c r="I193" s="1" t="s">
        <v>1224</v>
      </c>
      <c r="J193" s="1" t="s">
        <v>733</v>
      </c>
      <c r="K193" s="1" t="s">
        <v>734</v>
      </c>
      <c r="L193" s="1" t="s">
        <v>767</v>
      </c>
      <c r="M193" s="1" t="s">
        <v>1225</v>
      </c>
      <c r="N193" s="1" t="s">
        <v>27</v>
      </c>
      <c r="O193" s="1" t="s">
        <v>753</v>
      </c>
      <c r="P193" s="1" t="s">
        <v>1226</v>
      </c>
      <c r="Q193" s="1" t="s">
        <v>1227</v>
      </c>
      <c r="R193" s="1" t="s">
        <v>1228</v>
      </c>
      <c r="S193" s="1" t="s">
        <v>0</v>
      </c>
      <c r="T193" s="1" t="s">
        <v>527</v>
      </c>
      <c r="U193" s="1" t="str">
        <f t="shared" si="13"/>
        <v>A02440009TN</v>
      </c>
      <c r="V193" s="1" t="s">
        <v>1229</v>
      </c>
      <c r="W193" s="1" t="s">
        <v>1230</v>
      </c>
      <c r="X193" s="1" t="s">
        <v>1231</v>
      </c>
      <c r="Y193" s="15">
        <v>225</v>
      </c>
      <c r="Z193" s="15">
        <f t="shared" si="14"/>
        <v>2475</v>
      </c>
      <c r="AA193" s="15">
        <v>90</v>
      </c>
      <c r="AB193" s="15">
        <f t="shared" si="15"/>
        <v>990</v>
      </c>
      <c r="AC193" s="8">
        <f t="shared" si="17"/>
        <v>11</v>
      </c>
      <c r="AD193" s="16" t="s">
        <v>0</v>
      </c>
      <c r="AI193" s="1">
        <v>3</v>
      </c>
      <c r="AJ193" s="1">
        <v>2</v>
      </c>
      <c r="AK193" s="1">
        <v>2</v>
      </c>
      <c r="AL193" s="1">
        <v>1</v>
      </c>
      <c r="AM193" s="1">
        <v>2</v>
      </c>
      <c r="AO193" s="1">
        <v>1</v>
      </c>
    </row>
    <row r="194" spans="1:44" x14ac:dyDescent="0.2">
      <c r="A194" s="1" t="s">
        <v>729</v>
      </c>
      <c r="B194" s="1" t="s">
        <v>730</v>
      </c>
      <c r="C194" s="1" t="s">
        <v>727</v>
      </c>
      <c r="D194" s="1" t="s">
        <v>17</v>
      </c>
      <c r="E194" s="1" t="s">
        <v>159</v>
      </c>
      <c r="F194" s="1" t="s">
        <v>142</v>
      </c>
      <c r="G194" s="1" t="s">
        <v>731</v>
      </c>
      <c r="H194" s="1" t="s">
        <v>731</v>
      </c>
      <c r="I194" s="1" t="s">
        <v>1224</v>
      </c>
      <c r="J194" s="1" t="s">
        <v>733</v>
      </c>
      <c r="K194" s="1" t="s">
        <v>734</v>
      </c>
      <c r="L194" s="1" t="s">
        <v>767</v>
      </c>
      <c r="M194" s="1" t="s">
        <v>1225</v>
      </c>
      <c r="N194" s="1" t="s">
        <v>27</v>
      </c>
      <c r="O194" s="1" t="s">
        <v>753</v>
      </c>
      <c r="P194" s="1" t="s">
        <v>1232</v>
      </c>
      <c r="Q194" s="1" t="s">
        <v>1225</v>
      </c>
      <c r="R194" s="1" t="s">
        <v>1228</v>
      </c>
      <c r="S194" s="1" t="s">
        <v>0</v>
      </c>
      <c r="T194" s="1" t="s">
        <v>527</v>
      </c>
      <c r="U194" s="1" t="str">
        <f t="shared" si="13"/>
        <v>A02439009TN</v>
      </c>
      <c r="V194" s="1" t="s">
        <v>1233</v>
      </c>
      <c r="W194" s="1" t="s">
        <v>1230</v>
      </c>
      <c r="X194" s="1" t="s">
        <v>1231</v>
      </c>
      <c r="Y194" s="15">
        <v>225</v>
      </c>
      <c r="Z194" s="15">
        <f t="shared" si="14"/>
        <v>6525</v>
      </c>
      <c r="AA194" s="15">
        <v>90</v>
      </c>
      <c r="AB194" s="15">
        <f t="shared" si="15"/>
        <v>2610</v>
      </c>
      <c r="AC194" s="8">
        <f t="shared" si="17"/>
        <v>29</v>
      </c>
      <c r="AD194" s="16" t="s">
        <v>0</v>
      </c>
      <c r="AH194" s="1">
        <v>1</v>
      </c>
      <c r="AI194" s="1">
        <v>2</v>
      </c>
      <c r="AJ194" s="1">
        <v>5</v>
      </c>
      <c r="AK194" s="1">
        <v>9</v>
      </c>
      <c r="AL194" s="1">
        <v>2</v>
      </c>
      <c r="AM194" s="1">
        <v>3</v>
      </c>
      <c r="AN194" s="1">
        <v>5</v>
      </c>
      <c r="AO194" s="1">
        <v>1</v>
      </c>
      <c r="AP194" s="1">
        <v>1</v>
      </c>
    </row>
    <row r="195" spans="1:44" x14ac:dyDescent="0.2">
      <c r="A195" s="1" t="s">
        <v>729</v>
      </c>
      <c r="B195" s="1" t="s">
        <v>730</v>
      </c>
      <c r="C195" s="1" t="s">
        <v>727</v>
      </c>
      <c r="D195" s="1" t="s">
        <v>17</v>
      </c>
      <c r="E195" s="1" t="s">
        <v>159</v>
      </c>
      <c r="F195" s="1" t="s">
        <v>142</v>
      </c>
      <c r="G195" s="1" t="s">
        <v>731</v>
      </c>
      <c r="H195" s="1" t="s">
        <v>731</v>
      </c>
      <c r="I195" s="1" t="s">
        <v>1234</v>
      </c>
      <c r="J195" s="1" t="s">
        <v>733</v>
      </c>
      <c r="K195" s="1" t="s">
        <v>734</v>
      </c>
      <c r="L195" s="1" t="s">
        <v>767</v>
      </c>
      <c r="M195" s="1" t="s">
        <v>1235</v>
      </c>
      <c r="N195" s="1" t="s">
        <v>27</v>
      </c>
      <c r="O195" s="1" t="s">
        <v>753</v>
      </c>
      <c r="P195" s="1" t="s">
        <v>1236</v>
      </c>
      <c r="Q195" s="1" t="s">
        <v>1237</v>
      </c>
      <c r="R195" s="1" t="s">
        <v>1238</v>
      </c>
      <c r="S195" s="1" t="s">
        <v>0</v>
      </c>
      <c r="T195" s="1" t="s">
        <v>527</v>
      </c>
      <c r="U195" s="1" t="str">
        <f t="shared" si="13"/>
        <v>A02443009TX</v>
      </c>
      <c r="V195" s="1" t="s">
        <v>1239</v>
      </c>
      <c r="W195" s="1" t="s">
        <v>1240</v>
      </c>
      <c r="X195" s="1" t="s">
        <v>1241</v>
      </c>
      <c r="Y195" s="15">
        <v>225</v>
      </c>
      <c r="Z195" s="15">
        <f t="shared" si="14"/>
        <v>2700</v>
      </c>
      <c r="AA195" s="15">
        <v>90</v>
      </c>
      <c r="AB195" s="15">
        <f t="shared" si="15"/>
        <v>1080</v>
      </c>
      <c r="AC195" s="8">
        <f t="shared" si="17"/>
        <v>12</v>
      </c>
      <c r="AD195" s="16" t="s">
        <v>0</v>
      </c>
      <c r="AJ195" s="1">
        <v>3</v>
      </c>
      <c r="AK195" s="1">
        <v>3</v>
      </c>
      <c r="AL195" s="1">
        <v>2</v>
      </c>
      <c r="AM195" s="1">
        <v>2</v>
      </c>
      <c r="AN195" s="1">
        <v>1</v>
      </c>
      <c r="AO195" s="1">
        <v>1</v>
      </c>
    </row>
    <row r="196" spans="1:44" x14ac:dyDescent="0.2">
      <c r="A196" s="1" t="s">
        <v>729</v>
      </c>
      <c r="B196" s="1" t="s">
        <v>730</v>
      </c>
      <c r="C196" s="1" t="s">
        <v>727</v>
      </c>
      <c r="D196" s="1" t="s">
        <v>17</v>
      </c>
      <c r="E196" s="1" t="s">
        <v>159</v>
      </c>
      <c r="F196" s="1" t="s">
        <v>142</v>
      </c>
      <c r="G196" s="1" t="s">
        <v>731</v>
      </c>
      <c r="H196" s="1" t="s">
        <v>731</v>
      </c>
      <c r="I196" s="1" t="s">
        <v>1234</v>
      </c>
      <c r="J196" s="1" t="s">
        <v>733</v>
      </c>
      <c r="K196" s="1" t="s">
        <v>734</v>
      </c>
      <c r="L196" s="1" t="s">
        <v>767</v>
      </c>
      <c r="M196" s="1" t="s">
        <v>1235</v>
      </c>
      <c r="N196" s="1" t="s">
        <v>27</v>
      </c>
      <c r="O196" s="1" t="s">
        <v>753</v>
      </c>
      <c r="P196" s="1" t="s">
        <v>1242</v>
      </c>
      <c r="Q196" s="1" t="s">
        <v>1235</v>
      </c>
      <c r="R196" s="1" t="s">
        <v>1238</v>
      </c>
      <c r="S196" s="1" t="s">
        <v>0</v>
      </c>
      <c r="T196" s="1" t="s">
        <v>527</v>
      </c>
      <c r="U196" s="1" t="str">
        <f t="shared" si="13"/>
        <v>A02442009TX</v>
      </c>
      <c r="V196" s="1" t="s">
        <v>1243</v>
      </c>
      <c r="W196" s="1" t="s">
        <v>1240</v>
      </c>
      <c r="X196" s="1" t="s">
        <v>1241</v>
      </c>
      <c r="Y196" s="15">
        <v>225</v>
      </c>
      <c r="Z196" s="15">
        <f t="shared" si="14"/>
        <v>2475</v>
      </c>
      <c r="AA196" s="15">
        <v>90</v>
      </c>
      <c r="AB196" s="15">
        <f t="shared" si="15"/>
        <v>990</v>
      </c>
      <c r="AC196" s="8">
        <f t="shared" ref="AC196:AC212" si="18">SUM(AE196:AX196)</f>
        <v>11</v>
      </c>
      <c r="AD196" s="16" t="s">
        <v>0</v>
      </c>
      <c r="AJ196" s="1">
        <v>2</v>
      </c>
      <c r="AK196" s="1">
        <v>3</v>
      </c>
      <c r="AL196" s="1">
        <v>2</v>
      </c>
      <c r="AM196" s="1">
        <v>3</v>
      </c>
      <c r="AP196" s="1">
        <v>1</v>
      </c>
    </row>
    <row r="197" spans="1:44" x14ac:dyDescent="0.2">
      <c r="A197" s="1" t="s">
        <v>729</v>
      </c>
      <c r="B197" s="1" t="s">
        <v>730</v>
      </c>
      <c r="C197" s="1" t="s">
        <v>727</v>
      </c>
      <c r="D197" s="1" t="s">
        <v>17</v>
      </c>
      <c r="E197" s="1" t="s">
        <v>148</v>
      </c>
      <c r="F197" s="1" t="s">
        <v>142</v>
      </c>
      <c r="G197" s="1" t="s">
        <v>731</v>
      </c>
      <c r="H197" s="1" t="s">
        <v>731</v>
      </c>
      <c r="I197" s="1" t="s">
        <v>1244</v>
      </c>
      <c r="J197" s="1" t="s">
        <v>733</v>
      </c>
      <c r="K197" s="1" t="s">
        <v>734</v>
      </c>
      <c r="L197" s="1" t="s">
        <v>767</v>
      </c>
      <c r="M197" s="1" t="s">
        <v>1245</v>
      </c>
      <c r="N197" s="1" t="s">
        <v>27</v>
      </c>
      <c r="O197" s="1" t="s">
        <v>950</v>
      </c>
      <c r="P197" s="1" t="s">
        <v>1246</v>
      </c>
      <c r="Q197" s="1" t="s">
        <v>1247</v>
      </c>
      <c r="R197" s="1" t="s">
        <v>1248</v>
      </c>
      <c r="S197" s="1" t="s">
        <v>22</v>
      </c>
      <c r="T197" s="1" t="s">
        <v>527</v>
      </c>
      <c r="U197" s="1" t="str">
        <f t="shared" si="13"/>
        <v>A02184009MZ</v>
      </c>
      <c r="V197" s="1" t="s">
        <v>1249</v>
      </c>
      <c r="W197" s="1" t="s">
        <v>1250</v>
      </c>
      <c r="X197" s="1" t="s">
        <v>1251</v>
      </c>
      <c r="Y197" s="15">
        <v>250</v>
      </c>
      <c r="Z197" s="15">
        <f t="shared" si="14"/>
        <v>3250</v>
      </c>
      <c r="AA197" s="15">
        <v>100</v>
      </c>
      <c r="AB197" s="15">
        <f t="shared" si="15"/>
        <v>1300</v>
      </c>
      <c r="AC197" s="8">
        <f t="shared" si="18"/>
        <v>13</v>
      </c>
      <c r="AD197" s="16" t="s">
        <v>0</v>
      </c>
      <c r="AH197" s="1">
        <v>1</v>
      </c>
      <c r="AJ197" s="1">
        <v>6</v>
      </c>
      <c r="AK197" s="1">
        <v>2</v>
      </c>
      <c r="AL197" s="1">
        <v>4</v>
      </c>
    </row>
    <row r="198" spans="1:44" x14ac:dyDescent="0.2">
      <c r="A198" s="1" t="s">
        <v>729</v>
      </c>
      <c r="B198" s="1" t="s">
        <v>730</v>
      </c>
      <c r="C198" s="1" t="s">
        <v>727</v>
      </c>
      <c r="D198" s="1" t="s">
        <v>17</v>
      </c>
      <c r="E198" s="1" t="s">
        <v>148</v>
      </c>
      <c r="F198" s="1" t="s">
        <v>142</v>
      </c>
      <c r="G198" s="1" t="s">
        <v>731</v>
      </c>
      <c r="H198" s="1" t="s">
        <v>731</v>
      </c>
      <c r="I198" s="1" t="s">
        <v>1244</v>
      </c>
      <c r="J198" s="1" t="s">
        <v>733</v>
      </c>
      <c r="K198" s="1" t="s">
        <v>734</v>
      </c>
      <c r="L198" s="1" t="s">
        <v>767</v>
      </c>
      <c r="M198" s="1" t="s">
        <v>1245</v>
      </c>
      <c r="N198" s="1" t="s">
        <v>27</v>
      </c>
      <c r="O198" s="1" t="s">
        <v>950</v>
      </c>
      <c r="P198" s="1" t="s">
        <v>1252</v>
      </c>
      <c r="Q198" s="1" t="s">
        <v>1245</v>
      </c>
      <c r="R198" s="1" t="s">
        <v>1248</v>
      </c>
      <c r="S198" s="1" t="s">
        <v>22</v>
      </c>
      <c r="T198" s="1" t="s">
        <v>527</v>
      </c>
      <c r="U198" s="1" t="str">
        <f t="shared" si="13"/>
        <v>A02182009MZ</v>
      </c>
      <c r="V198" s="1" t="s">
        <v>1253</v>
      </c>
      <c r="W198" s="1" t="s">
        <v>1250</v>
      </c>
      <c r="X198" s="1" t="s">
        <v>1251</v>
      </c>
      <c r="Y198" s="15">
        <v>250</v>
      </c>
      <c r="Z198" s="15">
        <f t="shared" si="14"/>
        <v>7000</v>
      </c>
      <c r="AA198" s="15">
        <v>100</v>
      </c>
      <c r="AB198" s="15">
        <f t="shared" si="15"/>
        <v>2800</v>
      </c>
      <c r="AC198" s="8">
        <f t="shared" si="18"/>
        <v>28</v>
      </c>
      <c r="AD198" s="16" t="s">
        <v>0</v>
      </c>
      <c r="AG198" s="1">
        <v>1</v>
      </c>
      <c r="AH198" s="1">
        <v>1</v>
      </c>
      <c r="AI198" s="1">
        <v>2</v>
      </c>
      <c r="AJ198" s="1">
        <v>3</v>
      </c>
      <c r="AK198" s="1">
        <v>10</v>
      </c>
      <c r="AL198" s="1">
        <v>3</v>
      </c>
      <c r="AM198" s="1">
        <v>6</v>
      </c>
      <c r="AN198" s="1">
        <v>1</v>
      </c>
      <c r="AR198" s="1">
        <v>1</v>
      </c>
    </row>
    <row r="199" spans="1:44" x14ac:dyDescent="0.2">
      <c r="A199" s="1" t="s">
        <v>729</v>
      </c>
      <c r="B199" s="1" t="s">
        <v>730</v>
      </c>
      <c r="C199" s="1" t="s">
        <v>727</v>
      </c>
      <c r="D199" s="1" t="s">
        <v>17</v>
      </c>
      <c r="E199" s="1" t="s">
        <v>148</v>
      </c>
      <c r="F199" s="1" t="s">
        <v>142</v>
      </c>
      <c r="G199" s="1" t="s">
        <v>731</v>
      </c>
      <c r="H199" s="1" t="s">
        <v>731</v>
      </c>
      <c r="I199" s="1" t="s">
        <v>1244</v>
      </c>
      <c r="J199" s="1" t="s">
        <v>733</v>
      </c>
      <c r="K199" s="1" t="s">
        <v>734</v>
      </c>
      <c r="L199" s="1" t="s">
        <v>767</v>
      </c>
      <c r="M199" s="1" t="s">
        <v>1245</v>
      </c>
      <c r="N199" s="1" t="s">
        <v>27</v>
      </c>
      <c r="O199" s="1" t="s">
        <v>753</v>
      </c>
      <c r="P199" s="1" t="s">
        <v>1246</v>
      </c>
      <c r="Q199" s="1" t="s">
        <v>1247</v>
      </c>
      <c r="R199" s="1" t="s">
        <v>1254</v>
      </c>
      <c r="S199" s="1" t="s">
        <v>0</v>
      </c>
      <c r="T199" s="1" t="s">
        <v>527</v>
      </c>
      <c r="U199" s="1" t="str">
        <f t="shared" si="13"/>
        <v>A02184009NI</v>
      </c>
      <c r="V199" s="1" t="s">
        <v>1255</v>
      </c>
      <c r="W199" s="1" t="s">
        <v>1256</v>
      </c>
      <c r="X199" s="1" t="s">
        <v>1257</v>
      </c>
      <c r="Y199" s="15">
        <v>250</v>
      </c>
      <c r="Z199" s="15">
        <f t="shared" si="14"/>
        <v>3000</v>
      </c>
      <c r="AA199" s="15">
        <v>100</v>
      </c>
      <c r="AB199" s="15">
        <f t="shared" si="15"/>
        <v>1200</v>
      </c>
      <c r="AC199" s="8">
        <f t="shared" si="18"/>
        <v>12</v>
      </c>
      <c r="AD199" s="16" t="s">
        <v>0</v>
      </c>
      <c r="AJ199" s="1">
        <v>3</v>
      </c>
      <c r="AK199" s="1">
        <v>2</v>
      </c>
      <c r="AL199" s="1">
        <v>3</v>
      </c>
      <c r="AM199" s="1">
        <v>2</v>
      </c>
      <c r="AN199" s="1">
        <v>2</v>
      </c>
    </row>
    <row r="200" spans="1:44" x14ac:dyDescent="0.2">
      <c r="A200" s="1" t="s">
        <v>729</v>
      </c>
      <c r="B200" s="1" t="s">
        <v>730</v>
      </c>
      <c r="C200" s="1" t="s">
        <v>727</v>
      </c>
      <c r="D200" s="1" t="s">
        <v>17</v>
      </c>
      <c r="E200" s="1" t="s">
        <v>148</v>
      </c>
      <c r="F200" s="1" t="s">
        <v>142</v>
      </c>
      <c r="G200" s="1" t="s">
        <v>731</v>
      </c>
      <c r="H200" s="1" t="s">
        <v>731</v>
      </c>
      <c r="I200" s="1" t="s">
        <v>1244</v>
      </c>
      <c r="J200" s="1" t="s">
        <v>733</v>
      </c>
      <c r="K200" s="1" t="s">
        <v>734</v>
      </c>
      <c r="L200" s="1" t="s">
        <v>767</v>
      </c>
      <c r="M200" s="1" t="s">
        <v>1245</v>
      </c>
      <c r="N200" s="1" t="s">
        <v>27</v>
      </c>
      <c r="O200" s="1" t="s">
        <v>753</v>
      </c>
      <c r="P200" s="1" t="s">
        <v>1252</v>
      </c>
      <c r="Q200" s="1" t="s">
        <v>1245</v>
      </c>
      <c r="R200" s="1" t="s">
        <v>1254</v>
      </c>
      <c r="S200" s="1" t="s">
        <v>0</v>
      </c>
      <c r="T200" s="1" t="s">
        <v>527</v>
      </c>
      <c r="U200" s="1" t="str">
        <f t="shared" si="13"/>
        <v>A02182009NI</v>
      </c>
      <c r="V200" s="1" t="s">
        <v>1258</v>
      </c>
      <c r="W200" s="1" t="s">
        <v>1256</v>
      </c>
      <c r="X200" s="1" t="s">
        <v>1257</v>
      </c>
      <c r="Y200" s="15">
        <v>250</v>
      </c>
      <c r="Z200" s="15">
        <f t="shared" si="14"/>
        <v>3250</v>
      </c>
      <c r="AA200" s="15">
        <v>100</v>
      </c>
      <c r="AB200" s="15">
        <f t="shared" si="15"/>
        <v>1300</v>
      </c>
      <c r="AC200" s="8">
        <f t="shared" si="18"/>
        <v>13</v>
      </c>
      <c r="AD200" s="16" t="s">
        <v>0</v>
      </c>
      <c r="AJ200" s="1">
        <v>3</v>
      </c>
      <c r="AK200" s="1">
        <v>2</v>
      </c>
      <c r="AL200" s="1">
        <v>2</v>
      </c>
      <c r="AM200" s="1">
        <v>3</v>
      </c>
      <c r="AN200" s="1">
        <v>3</v>
      </c>
    </row>
    <row r="201" spans="1:44" x14ac:dyDescent="0.2">
      <c r="A201" s="1" t="s">
        <v>729</v>
      </c>
      <c r="B201" s="1" t="s">
        <v>730</v>
      </c>
      <c r="C201" s="1" t="s">
        <v>727</v>
      </c>
      <c r="D201" s="1" t="s">
        <v>17</v>
      </c>
      <c r="E201" s="1" t="s">
        <v>148</v>
      </c>
      <c r="F201" s="1" t="s">
        <v>142</v>
      </c>
      <c r="G201" s="1" t="s">
        <v>731</v>
      </c>
      <c r="H201" s="1" t="s">
        <v>731</v>
      </c>
      <c r="I201" s="1" t="s">
        <v>1259</v>
      </c>
      <c r="J201" s="1" t="s">
        <v>733</v>
      </c>
      <c r="K201" s="1" t="s">
        <v>734</v>
      </c>
      <c r="L201" s="1" t="s">
        <v>767</v>
      </c>
      <c r="M201" s="1" t="s">
        <v>1260</v>
      </c>
      <c r="N201" s="1" t="s">
        <v>27</v>
      </c>
      <c r="O201" s="1" t="s">
        <v>761</v>
      </c>
      <c r="P201" s="1" t="s">
        <v>1262</v>
      </c>
      <c r="Q201" s="1" t="s">
        <v>1263</v>
      </c>
      <c r="R201" s="1" t="s">
        <v>1264</v>
      </c>
      <c r="S201" s="1" t="s">
        <v>0</v>
      </c>
      <c r="T201" s="1" t="s">
        <v>527</v>
      </c>
      <c r="U201" s="1" t="str">
        <f t="shared" si="13"/>
        <v>A02222009NS</v>
      </c>
      <c r="V201" s="1" t="s">
        <v>1265</v>
      </c>
      <c r="W201" s="1" t="s">
        <v>1266</v>
      </c>
      <c r="X201" s="1" t="s">
        <v>1267</v>
      </c>
      <c r="Y201" s="15">
        <v>175</v>
      </c>
      <c r="Z201" s="15">
        <f t="shared" si="14"/>
        <v>525</v>
      </c>
      <c r="AA201" s="15">
        <v>70</v>
      </c>
      <c r="AB201" s="15">
        <f t="shared" si="15"/>
        <v>210</v>
      </c>
      <c r="AC201" s="8">
        <f t="shared" si="18"/>
        <v>3</v>
      </c>
      <c r="AD201" s="16" t="s">
        <v>0</v>
      </c>
      <c r="AI201" s="1">
        <v>1</v>
      </c>
      <c r="AJ201" s="1">
        <v>2</v>
      </c>
    </row>
    <row r="202" spans="1:44" x14ac:dyDescent="0.2">
      <c r="A202" s="1" t="s">
        <v>729</v>
      </c>
      <c r="B202" s="1" t="s">
        <v>730</v>
      </c>
      <c r="C202" s="1" t="s">
        <v>727</v>
      </c>
      <c r="D202" s="1" t="s">
        <v>17</v>
      </c>
      <c r="E202" s="1" t="s">
        <v>148</v>
      </c>
      <c r="F202" s="1" t="s">
        <v>142</v>
      </c>
      <c r="G202" s="1" t="s">
        <v>731</v>
      </c>
      <c r="H202" s="1" t="s">
        <v>731</v>
      </c>
      <c r="I202" s="1" t="s">
        <v>1259</v>
      </c>
      <c r="J202" s="1" t="s">
        <v>733</v>
      </c>
      <c r="K202" s="1" t="s">
        <v>734</v>
      </c>
      <c r="L202" s="1" t="s">
        <v>767</v>
      </c>
      <c r="M202" s="1" t="s">
        <v>1260</v>
      </c>
      <c r="N202" s="1" t="s">
        <v>27</v>
      </c>
      <c r="O202" s="1" t="s">
        <v>761</v>
      </c>
      <c r="P202" s="1" t="s">
        <v>1261</v>
      </c>
      <c r="Q202" s="1" t="s">
        <v>1260</v>
      </c>
      <c r="R202" s="1" t="s">
        <v>1264</v>
      </c>
      <c r="S202" s="1" t="s">
        <v>0</v>
      </c>
      <c r="T202" s="1" t="s">
        <v>527</v>
      </c>
      <c r="U202" s="1" t="str">
        <f t="shared" si="13"/>
        <v>A02221009NS</v>
      </c>
      <c r="V202" s="1" t="s">
        <v>1268</v>
      </c>
      <c r="W202" s="1" t="s">
        <v>1266</v>
      </c>
      <c r="X202" s="1" t="s">
        <v>1267</v>
      </c>
      <c r="Y202" s="15">
        <v>175</v>
      </c>
      <c r="Z202" s="15">
        <f t="shared" si="14"/>
        <v>2450</v>
      </c>
      <c r="AA202" s="15">
        <v>70</v>
      </c>
      <c r="AB202" s="15">
        <f t="shared" si="15"/>
        <v>980</v>
      </c>
      <c r="AC202" s="8">
        <f t="shared" si="18"/>
        <v>14</v>
      </c>
      <c r="AD202" s="16" t="s">
        <v>0</v>
      </c>
      <c r="AI202" s="1">
        <v>1</v>
      </c>
      <c r="AJ202" s="1">
        <v>2</v>
      </c>
      <c r="AK202" s="1">
        <v>8</v>
      </c>
      <c r="AL202" s="1">
        <v>3</v>
      </c>
    </row>
    <row r="203" spans="1:44" x14ac:dyDescent="0.2">
      <c r="A203" s="1" t="s">
        <v>729</v>
      </c>
      <c r="B203" s="1" t="s">
        <v>730</v>
      </c>
      <c r="C203" s="1" t="s">
        <v>727</v>
      </c>
      <c r="D203" s="1" t="s">
        <v>17</v>
      </c>
      <c r="E203" s="1" t="s">
        <v>141</v>
      </c>
      <c r="F203" s="1" t="s">
        <v>142</v>
      </c>
      <c r="G203" s="1" t="s">
        <v>731</v>
      </c>
      <c r="H203" s="1" t="s">
        <v>731</v>
      </c>
      <c r="I203" s="1" t="s">
        <v>1269</v>
      </c>
      <c r="J203" s="1" t="s">
        <v>733</v>
      </c>
      <c r="K203" s="1" t="s">
        <v>734</v>
      </c>
      <c r="L203" s="1" t="s">
        <v>767</v>
      </c>
      <c r="M203" s="1" t="s">
        <v>1270</v>
      </c>
      <c r="N203" s="1" t="s">
        <v>27</v>
      </c>
      <c r="O203" s="1" t="s">
        <v>753</v>
      </c>
      <c r="P203" s="1" t="s">
        <v>1271</v>
      </c>
      <c r="Q203" s="1" t="s">
        <v>1272</v>
      </c>
      <c r="R203" s="1" t="s">
        <v>1273</v>
      </c>
      <c r="S203" s="1" t="s">
        <v>0</v>
      </c>
      <c r="T203" s="1" t="s">
        <v>527</v>
      </c>
      <c r="U203" s="1" t="str">
        <f t="shared" si="13"/>
        <v>A00481009GE</v>
      </c>
      <c r="V203" s="1" t="s">
        <v>1274</v>
      </c>
      <c r="W203" s="1" t="s">
        <v>1275</v>
      </c>
      <c r="X203" s="1" t="s">
        <v>1276</v>
      </c>
      <c r="Y203" s="15">
        <v>190</v>
      </c>
      <c r="Z203" s="15">
        <f t="shared" si="14"/>
        <v>1330</v>
      </c>
      <c r="AA203" s="15">
        <v>76</v>
      </c>
      <c r="AB203" s="15">
        <f t="shared" si="15"/>
        <v>532</v>
      </c>
      <c r="AC203" s="8">
        <f t="shared" si="18"/>
        <v>7</v>
      </c>
      <c r="AD203" s="16" t="s">
        <v>0</v>
      </c>
      <c r="AI203" s="1">
        <v>3</v>
      </c>
      <c r="AL203" s="1">
        <v>3</v>
      </c>
      <c r="AN203" s="1">
        <v>1</v>
      </c>
    </row>
    <row r="204" spans="1:44" x14ac:dyDescent="0.2">
      <c r="A204" s="1" t="s">
        <v>729</v>
      </c>
      <c r="B204" s="1" t="s">
        <v>730</v>
      </c>
      <c r="C204" s="1" t="s">
        <v>727</v>
      </c>
      <c r="D204" s="1" t="s">
        <v>17</v>
      </c>
      <c r="E204" s="1" t="s">
        <v>159</v>
      </c>
      <c r="F204" s="1" t="s">
        <v>142</v>
      </c>
      <c r="G204" s="1" t="s">
        <v>731</v>
      </c>
      <c r="H204" s="1" t="s">
        <v>731</v>
      </c>
      <c r="I204" s="1" t="s">
        <v>1278</v>
      </c>
      <c r="J204" s="1" t="s">
        <v>733</v>
      </c>
      <c r="K204" s="1" t="s">
        <v>734</v>
      </c>
      <c r="L204" s="1" t="s">
        <v>767</v>
      </c>
      <c r="M204" s="1" t="s">
        <v>1279</v>
      </c>
      <c r="N204" s="1" t="s">
        <v>27</v>
      </c>
      <c r="O204" s="1" t="s">
        <v>950</v>
      </c>
      <c r="P204" s="1" t="s">
        <v>1280</v>
      </c>
      <c r="Q204" s="1" t="s">
        <v>1281</v>
      </c>
      <c r="R204" s="1" t="s">
        <v>1282</v>
      </c>
      <c r="S204" s="1" t="s">
        <v>22</v>
      </c>
      <c r="T204" s="1" t="s">
        <v>527</v>
      </c>
      <c r="U204" s="1" t="str">
        <f t="shared" si="13"/>
        <v>A02065009RE</v>
      </c>
      <c r="V204" s="1" t="s">
        <v>1283</v>
      </c>
      <c r="W204" s="1" t="s">
        <v>1284</v>
      </c>
      <c r="X204" s="1" t="s">
        <v>1285</v>
      </c>
      <c r="Y204" s="15">
        <v>225</v>
      </c>
      <c r="Z204" s="15">
        <f t="shared" si="14"/>
        <v>2925</v>
      </c>
      <c r="AA204" s="15">
        <v>90</v>
      </c>
      <c r="AB204" s="15">
        <f t="shared" si="15"/>
        <v>1170</v>
      </c>
      <c r="AC204" s="8">
        <f t="shared" si="18"/>
        <v>13</v>
      </c>
      <c r="AD204" s="16" t="s">
        <v>0</v>
      </c>
      <c r="AI204" s="1">
        <v>2</v>
      </c>
      <c r="AJ204" s="1">
        <v>2</v>
      </c>
      <c r="AK204" s="1">
        <v>2</v>
      </c>
      <c r="AL204" s="1">
        <v>2</v>
      </c>
      <c r="AM204" s="1">
        <v>2</v>
      </c>
      <c r="AN204" s="1">
        <v>3</v>
      </c>
    </row>
    <row r="205" spans="1:44" x14ac:dyDescent="0.2">
      <c r="A205" s="1" t="s">
        <v>729</v>
      </c>
      <c r="B205" s="1" t="s">
        <v>730</v>
      </c>
      <c r="C205" s="1" t="s">
        <v>727</v>
      </c>
      <c r="D205" s="1" t="s">
        <v>17</v>
      </c>
      <c r="E205" s="1" t="s">
        <v>159</v>
      </c>
      <c r="F205" s="1" t="s">
        <v>142</v>
      </c>
      <c r="G205" s="1" t="s">
        <v>731</v>
      </c>
      <c r="H205" s="1" t="s">
        <v>731</v>
      </c>
      <c r="I205" s="1" t="s">
        <v>1278</v>
      </c>
      <c r="J205" s="1" t="s">
        <v>733</v>
      </c>
      <c r="K205" s="1" t="s">
        <v>734</v>
      </c>
      <c r="L205" s="1" t="s">
        <v>767</v>
      </c>
      <c r="M205" s="1" t="s">
        <v>1279</v>
      </c>
      <c r="N205" s="1" t="s">
        <v>27</v>
      </c>
      <c r="O205" s="1" t="s">
        <v>950</v>
      </c>
      <c r="P205" s="1" t="s">
        <v>1286</v>
      </c>
      <c r="Q205" s="1" t="s">
        <v>1279</v>
      </c>
      <c r="R205" s="1" t="s">
        <v>1282</v>
      </c>
      <c r="S205" s="1" t="s">
        <v>22</v>
      </c>
      <c r="T205" s="1" t="s">
        <v>527</v>
      </c>
      <c r="U205" s="1" t="str">
        <f t="shared" si="13"/>
        <v>A02064009RE</v>
      </c>
      <c r="V205" s="1" t="s">
        <v>1287</v>
      </c>
      <c r="W205" s="1" t="s">
        <v>1284</v>
      </c>
      <c r="X205" s="1" t="s">
        <v>1285</v>
      </c>
      <c r="Y205" s="15">
        <v>225</v>
      </c>
      <c r="Z205" s="15">
        <f t="shared" si="14"/>
        <v>3600</v>
      </c>
      <c r="AA205" s="15">
        <v>90</v>
      </c>
      <c r="AB205" s="15">
        <f t="shared" si="15"/>
        <v>1440</v>
      </c>
      <c r="AC205" s="8">
        <f t="shared" si="18"/>
        <v>16</v>
      </c>
      <c r="AD205" s="16" t="s">
        <v>0</v>
      </c>
      <c r="AI205" s="1">
        <v>1</v>
      </c>
      <c r="AJ205" s="1">
        <v>3</v>
      </c>
      <c r="AK205" s="1">
        <v>2</v>
      </c>
      <c r="AL205" s="1">
        <v>1</v>
      </c>
      <c r="AM205" s="1">
        <v>3</v>
      </c>
      <c r="AN205" s="1">
        <v>3</v>
      </c>
      <c r="AO205" s="1">
        <v>2</v>
      </c>
      <c r="AP205" s="1">
        <v>1</v>
      </c>
    </row>
    <row r="206" spans="1:44" x14ac:dyDescent="0.2">
      <c r="A206" s="1" t="s">
        <v>729</v>
      </c>
      <c r="B206" s="1" t="s">
        <v>730</v>
      </c>
      <c r="C206" s="1" t="s">
        <v>727</v>
      </c>
      <c r="D206" s="1" t="s">
        <v>17</v>
      </c>
      <c r="E206" s="1" t="s">
        <v>159</v>
      </c>
      <c r="F206" s="1" t="s">
        <v>142</v>
      </c>
      <c r="G206" s="1" t="s">
        <v>731</v>
      </c>
      <c r="H206" s="1" t="s">
        <v>731</v>
      </c>
      <c r="I206" s="1" t="s">
        <v>1288</v>
      </c>
      <c r="J206" s="1" t="s">
        <v>733</v>
      </c>
      <c r="K206" s="1" t="s">
        <v>734</v>
      </c>
      <c r="L206" s="1" t="s">
        <v>767</v>
      </c>
      <c r="M206" s="1" t="s">
        <v>1289</v>
      </c>
      <c r="N206" s="1" t="s">
        <v>27</v>
      </c>
      <c r="O206" s="1" t="s">
        <v>846</v>
      </c>
      <c r="P206" s="1" t="s">
        <v>1290</v>
      </c>
      <c r="Q206" s="1" t="s">
        <v>1291</v>
      </c>
      <c r="R206" s="1" t="s">
        <v>1292</v>
      </c>
      <c r="S206" s="1" t="s">
        <v>1293</v>
      </c>
      <c r="T206" s="1" t="s">
        <v>1294</v>
      </c>
      <c r="U206" s="1" t="str">
        <f t="shared" si="13"/>
        <v>A02614003AF</v>
      </c>
      <c r="V206" s="1" t="s">
        <v>1295</v>
      </c>
      <c r="W206" s="1" t="s">
        <v>1296</v>
      </c>
      <c r="X206" s="1" t="s">
        <v>1297</v>
      </c>
      <c r="Y206" s="15">
        <v>195</v>
      </c>
      <c r="Z206" s="15">
        <f t="shared" si="14"/>
        <v>1950</v>
      </c>
      <c r="AA206" s="15">
        <v>78</v>
      </c>
      <c r="AB206" s="15">
        <f t="shared" si="15"/>
        <v>780</v>
      </c>
      <c r="AC206" s="8">
        <f t="shared" si="18"/>
        <v>10</v>
      </c>
      <c r="AD206" s="16" t="s">
        <v>0</v>
      </c>
      <c r="AJ206" s="1">
        <v>2</v>
      </c>
      <c r="AK206" s="1">
        <v>8</v>
      </c>
    </row>
    <row r="207" spans="1:44" x14ac:dyDescent="0.2">
      <c r="A207" s="1" t="s">
        <v>729</v>
      </c>
      <c r="B207" s="1" t="s">
        <v>730</v>
      </c>
      <c r="C207" s="1" t="s">
        <v>727</v>
      </c>
      <c r="D207" s="1" t="s">
        <v>17</v>
      </c>
      <c r="E207" s="1" t="s">
        <v>159</v>
      </c>
      <c r="F207" s="1" t="s">
        <v>142</v>
      </c>
      <c r="G207" s="1" t="s">
        <v>731</v>
      </c>
      <c r="H207" s="1" t="s">
        <v>731</v>
      </c>
      <c r="I207" s="1" t="s">
        <v>1288</v>
      </c>
      <c r="J207" s="1" t="s">
        <v>733</v>
      </c>
      <c r="K207" s="1" t="s">
        <v>734</v>
      </c>
      <c r="L207" s="1" t="s">
        <v>767</v>
      </c>
      <c r="M207" s="1" t="s">
        <v>1289</v>
      </c>
      <c r="N207" s="1" t="s">
        <v>27</v>
      </c>
      <c r="O207" s="1" t="s">
        <v>846</v>
      </c>
      <c r="P207" s="1" t="s">
        <v>1298</v>
      </c>
      <c r="Q207" s="1" t="s">
        <v>1289</v>
      </c>
      <c r="R207" s="1" t="s">
        <v>1292</v>
      </c>
      <c r="S207" s="1" t="s">
        <v>1293</v>
      </c>
      <c r="T207" s="1" t="s">
        <v>1294</v>
      </c>
      <c r="U207" s="1" t="str">
        <f t="shared" si="13"/>
        <v>A02613003AF</v>
      </c>
      <c r="V207" s="1" t="s">
        <v>1299</v>
      </c>
      <c r="W207" s="1" t="s">
        <v>1296</v>
      </c>
      <c r="X207" s="1" t="s">
        <v>1297</v>
      </c>
      <c r="Y207" s="15">
        <v>195</v>
      </c>
      <c r="Z207" s="15">
        <f t="shared" si="14"/>
        <v>975</v>
      </c>
      <c r="AA207" s="15">
        <v>78</v>
      </c>
      <c r="AB207" s="15">
        <f t="shared" si="15"/>
        <v>390</v>
      </c>
      <c r="AC207" s="8">
        <f t="shared" si="18"/>
        <v>5</v>
      </c>
      <c r="AD207" s="16" t="s">
        <v>0</v>
      </c>
      <c r="AK207" s="1">
        <v>4</v>
      </c>
      <c r="AN207" s="1">
        <v>1</v>
      </c>
    </row>
    <row r="208" spans="1:44" x14ac:dyDescent="0.2">
      <c r="A208" s="1" t="s">
        <v>729</v>
      </c>
      <c r="B208" s="1" t="s">
        <v>730</v>
      </c>
      <c r="C208" s="1" t="s">
        <v>727</v>
      </c>
      <c r="D208" s="1" t="s">
        <v>17</v>
      </c>
      <c r="E208" s="1" t="s">
        <v>141</v>
      </c>
      <c r="F208" s="1" t="s">
        <v>142</v>
      </c>
      <c r="G208" s="1" t="s">
        <v>731</v>
      </c>
      <c r="H208" s="1" t="s">
        <v>731</v>
      </c>
      <c r="I208" s="1" t="s">
        <v>1300</v>
      </c>
      <c r="J208" s="1" t="s">
        <v>733</v>
      </c>
      <c r="K208" s="1" t="s">
        <v>734</v>
      </c>
      <c r="L208" s="1" t="s">
        <v>767</v>
      </c>
      <c r="M208" s="1" t="s">
        <v>1301</v>
      </c>
      <c r="N208" s="1" t="s">
        <v>27</v>
      </c>
      <c r="O208" s="1" t="s">
        <v>761</v>
      </c>
      <c r="P208" s="1" t="s">
        <v>1302</v>
      </c>
      <c r="Q208" s="1" t="s">
        <v>1303</v>
      </c>
      <c r="R208" s="1" t="s">
        <v>1304</v>
      </c>
      <c r="S208" s="1" t="s">
        <v>0</v>
      </c>
      <c r="T208" s="1" t="s">
        <v>527</v>
      </c>
      <c r="U208" s="1" t="str">
        <f t="shared" si="13"/>
        <v>A00469009DX</v>
      </c>
      <c r="V208" s="1" t="s">
        <v>1305</v>
      </c>
      <c r="W208" s="1" t="s">
        <v>1306</v>
      </c>
      <c r="X208" s="1" t="s">
        <v>1307</v>
      </c>
      <c r="Y208" s="15">
        <v>180</v>
      </c>
      <c r="Z208" s="15">
        <f t="shared" si="14"/>
        <v>1800</v>
      </c>
      <c r="AA208" s="15">
        <v>72</v>
      </c>
      <c r="AB208" s="15">
        <f t="shared" si="15"/>
        <v>720</v>
      </c>
      <c r="AC208" s="8">
        <f t="shared" si="18"/>
        <v>10</v>
      </c>
      <c r="AD208" s="16" t="s">
        <v>0</v>
      </c>
      <c r="AJ208" s="1">
        <v>2</v>
      </c>
      <c r="AK208" s="1">
        <v>2</v>
      </c>
      <c r="AL208" s="1">
        <v>3</v>
      </c>
      <c r="AM208" s="1">
        <v>3</v>
      </c>
    </row>
    <row r="209" spans="1:43" x14ac:dyDescent="0.2">
      <c r="A209" s="1" t="s">
        <v>729</v>
      </c>
      <c r="B209" s="1" t="s">
        <v>730</v>
      </c>
      <c r="C209" s="1" t="s">
        <v>727</v>
      </c>
      <c r="D209" s="1" t="s">
        <v>17</v>
      </c>
      <c r="E209" s="1" t="s">
        <v>148</v>
      </c>
      <c r="F209" s="1" t="s">
        <v>142</v>
      </c>
      <c r="G209" s="1" t="s">
        <v>731</v>
      </c>
      <c r="H209" s="1" t="s">
        <v>731</v>
      </c>
      <c r="I209" s="1" t="s">
        <v>1308</v>
      </c>
      <c r="J209" s="1" t="s">
        <v>733</v>
      </c>
      <c r="K209" s="1" t="s">
        <v>734</v>
      </c>
      <c r="L209" s="1" t="s">
        <v>1309</v>
      </c>
      <c r="M209" s="1" t="s">
        <v>1310</v>
      </c>
      <c r="N209" s="1" t="s">
        <v>27</v>
      </c>
      <c r="O209" s="1" t="s">
        <v>761</v>
      </c>
      <c r="P209" s="1" t="s">
        <v>1313</v>
      </c>
      <c r="Q209" s="1" t="s">
        <v>1310</v>
      </c>
      <c r="R209" s="1" t="s">
        <v>1314</v>
      </c>
      <c r="S209" s="1" t="s">
        <v>0</v>
      </c>
      <c r="T209" s="1" t="s">
        <v>527</v>
      </c>
      <c r="U209" s="1" t="str">
        <f t="shared" ref="U209:U272" si="19">Q209&amp;R209</f>
        <v>00SSQ3009JR</v>
      </c>
      <c r="V209" s="1" t="s">
        <v>1317</v>
      </c>
      <c r="W209" s="1" t="s">
        <v>1315</v>
      </c>
      <c r="X209" s="1" t="s">
        <v>1316</v>
      </c>
      <c r="Y209" s="15">
        <v>280</v>
      </c>
      <c r="Z209" s="15">
        <f t="shared" ref="Z209:Z272" si="20">Y209*AC209</f>
        <v>840</v>
      </c>
      <c r="AA209" s="15">
        <v>112</v>
      </c>
      <c r="AB209" s="15">
        <f t="shared" ref="AB209:AB272" si="21">AA209*AC209</f>
        <v>336</v>
      </c>
      <c r="AC209" s="8">
        <f t="shared" si="18"/>
        <v>3</v>
      </c>
      <c r="AD209" s="16" t="s">
        <v>0</v>
      </c>
      <c r="AH209" s="1">
        <v>2</v>
      </c>
      <c r="AI209" s="1">
        <v>1</v>
      </c>
    </row>
    <row r="210" spans="1:43" x14ac:dyDescent="0.2">
      <c r="A210" s="1" t="s">
        <v>729</v>
      </c>
      <c r="B210" s="1" t="s">
        <v>730</v>
      </c>
      <c r="C210" s="1" t="s">
        <v>727</v>
      </c>
      <c r="D210" s="1" t="s">
        <v>17</v>
      </c>
      <c r="E210" s="1" t="s">
        <v>148</v>
      </c>
      <c r="F210" s="1" t="s">
        <v>142</v>
      </c>
      <c r="G210" s="1" t="s">
        <v>731</v>
      </c>
      <c r="H210" s="1" t="s">
        <v>731</v>
      </c>
      <c r="I210" s="1" t="s">
        <v>1308</v>
      </c>
      <c r="J210" s="1" t="s">
        <v>733</v>
      </c>
      <c r="K210" s="1" t="s">
        <v>734</v>
      </c>
      <c r="L210" s="1" t="s">
        <v>1309</v>
      </c>
      <c r="M210" s="1" t="s">
        <v>1310</v>
      </c>
      <c r="N210" s="1" t="s">
        <v>27</v>
      </c>
      <c r="O210" s="1" t="s">
        <v>753</v>
      </c>
      <c r="P210" s="1" t="s">
        <v>1311</v>
      </c>
      <c r="Q210" s="1" t="s">
        <v>1312</v>
      </c>
      <c r="R210" s="1" t="s">
        <v>1318</v>
      </c>
      <c r="S210" s="1" t="s">
        <v>0</v>
      </c>
      <c r="T210" s="1" t="s">
        <v>527</v>
      </c>
      <c r="U210" s="1" t="str">
        <f t="shared" si="19"/>
        <v>00SSPZ009NH</v>
      </c>
      <c r="V210" s="1" t="s">
        <v>1319</v>
      </c>
      <c r="W210" s="1" t="s">
        <v>1320</v>
      </c>
      <c r="X210" s="1" t="s">
        <v>1321</v>
      </c>
      <c r="Y210" s="15">
        <v>350</v>
      </c>
      <c r="Z210" s="15">
        <f t="shared" si="20"/>
        <v>700</v>
      </c>
      <c r="AA210" s="15">
        <v>140</v>
      </c>
      <c r="AB210" s="15">
        <f t="shared" si="21"/>
        <v>280</v>
      </c>
      <c r="AC210" s="8">
        <f t="shared" si="18"/>
        <v>2</v>
      </c>
      <c r="AD210" s="16" t="s">
        <v>0</v>
      </c>
      <c r="AK210" s="1">
        <v>1</v>
      </c>
      <c r="AM210" s="1">
        <v>1</v>
      </c>
    </row>
    <row r="211" spans="1:43" x14ac:dyDescent="0.2">
      <c r="A211" s="1" t="s">
        <v>729</v>
      </c>
      <c r="B211" s="1" t="s">
        <v>730</v>
      </c>
      <c r="C211" s="1" t="s">
        <v>727</v>
      </c>
      <c r="D211" s="1" t="s">
        <v>17</v>
      </c>
      <c r="E211" s="1" t="s">
        <v>148</v>
      </c>
      <c r="F211" s="1" t="s">
        <v>142</v>
      </c>
      <c r="G211" s="1" t="s">
        <v>731</v>
      </c>
      <c r="H211" s="1" t="s">
        <v>731</v>
      </c>
      <c r="I211" s="1" t="s">
        <v>1308</v>
      </c>
      <c r="J211" s="1" t="s">
        <v>733</v>
      </c>
      <c r="K211" s="1" t="s">
        <v>734</v>
      </c>
      <c r="L211" s="1" t="s">
        <v>1309</v>
      </c>
      <c r="M211" s="1" t="s">
        <v>1310</v>
      </c>
      <c r="N211" s="1" t="s">
        <v>27</v>
      </c>
      <c r="O211" s="1" t="s">
        <v>753</v>
      </c>
      <c r="P211" s="1" t="s">
        <v>1313</v>
      </c>
      <c r="Q211" s="1" t="s">
        <v>1310</v>
      </c>
      <c r="R211" s="1" t="s">
        <v>1318</v>
      </c>
      <c r="S211" s="1" t="s">
        <v>0</v>
      </c>
      <c r="T211" s="1" t="s">
        <v>527</v>
      </c>
      <c r="U211" s="1" t="str">
        <f t="shared" si="19"/>
        <v>00SSQ3009NH</v>
      </c>
      <c r="V211" s="1" t="s">
        <v>1322</v>
      </c>
      <c r="W211" s="1" t="s">
        <v>1320</v>
      </c>
      <c r="X211" s="1" t="s">
        <v>1321</v>
      </c>
      <c r="Y211" s="15">
        <v>350</v>
      </c>
      <c r="Z211" s="15">
        <f t="shared" si="20"/>
        <v>3150</v>
      </c>
      <c r="AA211" s="15">
        <v>140</v>
      </c>
      <c r="AB211" s="15">
        <f t="shared" si="21"/>
        <v>1260</v>
      </c>
      <c r="AC211" s="8">
        <f t="shared" si="18"/>
        <v>9</v>
      </c>
      <c r="AD211" s="16" t="s">
        <v>0</v>
      </c>
      <c r="AJ211" s="1">
        <v>3</v>
      </c>
      <c r="AK211" s="1">
        <v>2</v>
      </c>
      <c r="AL211" s="1">
        <v>3</v>
      </c>
      <c r="AM211" s="1">
        <v>1</v>
      </c>
    </row>
    <row r="212" spans="1:43" x14ac:dyDescent="0.2">
      <c r="A212" s="1" t="s">
        <v>729</v>
      </c>
      <c r="B212" s="1" t="s">
        <v>730</v>
      </c>
      <c r="C212" s="1" t="s">
        <v>727</v>
      </c>
      <c r="D212" s="1" t="s">
        <v>17</v>
      </c>
      <c r="E212" s="1" t="s">
        <v>148</v>
      </c>
      <c r="F212" s="1" t="s">
        <v>142</v>
      </c>
      <c r="G212" s="1" t="s">
        <v>731</v>
      </c>
      <c r="H212" s="1" t="s">
        <v>731</v>
      </c>
      <c r="I212" s="1" t="s">
        <v>1308</v>
      </c>
      <c r="J212" s="1" t="s">
        <v>733</v>
      </c>
      <c r="K212" s="1" t="s">
        <v>734</v>
      </c>
      <c r="L212" s="1" t="s">
        <v>1309</v>
      </c>
      <c r="M212" s="1" t="s">
        <v>1310</v>
      </c>
      <c r="N212" s="1" t="s">
        <v>27</v>
      </c>
      <c r="O212" s="1" t="s">
        <v>844</v>
      </c>
      <c r="P212" s="1" t="s">
        <v>1311</v>
      </c>
      <c r="Q212" s="1" t="s">
        <v>1312</v>
      </c>
      <c r="R212" s="1" t="s">
        <v>934</v>
      </c>
      <c r="S212" s="1" t="s">
        <v>0</v>
      </c>
      <c r="T212" s="1" t="s">
        <v>527</v>
      </c>
      <c r="U212" s="1" t="str">
        <f t="shared" si="19"/>
        <v>00SSPZ009RS</v>
      </c>
      <c r="V212" s="1" t="s">
        <v>1323</v>
      </c>
      <c r="W212" s="1" t="s">
        <v>1324</v>
      </c>
      <c r="X212" s="1" t="s">
        <v>1325</v>
      </c>
      <c r="Y212" s="15">
        <v>175</v>
      </c>
      <c r="Z212" s="15">
        <f t="shared" si="20"/>
        <v>175</v>
      </c>
      <c r="AA212" s="15">
        <v>70</v>
      </c>
      <c r="AB212" s="15">
        <f t="shared" si="21"/>
        <v>70</v>
      </c>
      <c r="AC212" s="8">
        <f t="shared" si="18"/>
        <v>1</v>
      </c>
      <c r="AD212" s="16" t="s">
        <v>0</v>
      </c>
      <c r="AM212" s="1">
        <v>1</v>
      </c>
    </row>
    <row r="213" spans="1:43" x14ac:dyDescent="0.2">
      <c r="A213" s="1" t="s">
        <v>729</v>
      </c>
      <c r="B213" s="1" t="s">
        <v>730</v>
      </c>
      <c r="C213" s="1" t="s">
        <v>727</v>
      </c>
      <c r="D213" s="1" t="s">
        <v>17</v>
      </c>
      <c r="E213" s="1" t="s">
        <v>148</v>
      </c>
      <c r="F213" s="1" t="s">
        <v>142</v>
      </c>
      <c r="G213" s="1" t="s">
        <v>731</v>
      </c>
      <c r="H213" s="1" t="s">
        <v>731</v>
      </c>
      <c r="I213" s="1" t="s">
        <v>1326</v>
      </c>
      <c r="J213" s="1" t="s">
        <v>733</v>
      </c>
      <c r="K213" s="1" t="s">
        <v>734</v>
      </c>
      <c r="L213" s="1" t="s">
        <v>1309</v>
      </c>
      <c r="M213" s="1" t="s">
        <v>1327</v>
      </c>
      <c r="N213" s="1" t="s">
        <v>27</v>
      </c>
      <c r="O213" s="1" t="s">
        <v>753</v>
      </c>
      <c r="P213" s="1" t="s">
        <v>1328</v>
      </c>
      <c r="Q213" s="1" t="s">
        <v>1329</v>
      </c>
      <c r="R213" s="1" t="s">
        <v>1330</v>
      </c>
      <c r="S213" s="1" t="s">
        <v>0</v>
      </c>
      <c r="T213" s="1" t="s">
        <v>527</v>
      </c>
      <c r="U213" s="1" t="str">
        <f t="shared" si="19"/>
        <v>A02190009NJ</v>
      </c>
      <c r="V213" s="1" t="s">
        <v>1331</v>
      </c>
      <c r="W213" s="1" t="s">
        <v>1332</v>
      </c>
      <c r="X213" s="1" t="s">
        <v>1333</v>
      </c>
      <c r="Y213" s="15">
        <v>250</v>
      </c>
      <c r="Z213" s="15">
        <f t="shared" si="20"/>
        <v>3250</v>
      </c>
      <c r="AA213" s="15">
        <v>100</v>
      </c>
      <c r="AB213" s="15">
        <f t="shared" si="21"/>
        <v>1300</v>
      </c>
      <c r="AC213" s="8">
        <f t="shared" ref="AC213:AC226" si="22">SUM(AE213:AX213)</f>
        <v>13</v>
      </c>
      <c r="AD213" s="16" t="s">
        <v>0</v>
      </c>
      <c r="AH213" s="1">
        <v>2</v>
      </c>
      <c r="AI213" s="1">
        <v>2</v>
      </c>
      <c r="AJ213" s="1">
        <v>3</v>
      </c>
      <c r="AK213" s="1">
        <v>1</v>
      </c>
      <c r="AL213" s="1">
        <v>2</v>
      </c>
      <c r="AM213" s="1">
        <v>1</v>
      </c>
      <c r="AN213" s="1">
        <v>1</v>
      </c>
      <c r="AO213" s="1">
        <v>1</v>
      </c>
    </row>
    <row r="214" spans="1:43" x14ac:dyDescent="0.2">
      <c r="A214" s="1" t="s">
        <v>729</v>
      </c>
      <c r="B214" s="1" t="s">
        <v>730</v>
      </c>
      <c r="C214" s="1" t="s">
        <v>727</v>
      </c>
      <c r="D214" s="1" t="s">
        <v>17</v>
      </c>
      <c r="E214" s="1" t="s">
        <v>148</v>
      </c>
      <c r="F214" s="1" t="s">
        <v>142</v>
      </c>
      <c r="G214" s="1" t="s">
        <v>731</v>
      </c>
      <c r="H214" s="1" t="s">
        <v>731</v>
      </c>
      <c r="I214" s="1" t="s">
        <v>1326</v>
      </c>
      <c r="J214" s="1" t="s">
        <v>733</v>
      </c>
      <c r="K214" s="1" t="s">
        <v>734</v>
      </c>
      <c r="L214" s="1" t="s">
        <v>1309</v>
      </c>
      <c r="M214" s="1" t="s">
        <v>1327</v>
      </c>
      <c r="N214" s="1" t="s">
        <v>27</v>
      </c>
      <c r="O214" s="1" t="s">
        <v>753</v>
      </c>
      <c r="P214" s="1" t="s">
        <v>1334</v>
      </c>
      <c r="Q214" s="1" t="s">
        <v>1327</v>
      </c>
      <c r="R214" s="1" t="s">
        <v>1330</v>
      </c>
      <c r="S214" s="1" t="s">
        <v>0</v>
      </c>
      <c r="T214" s="1" t="s">
        <v>527</v>
      </c>
      <c r="U214" s="1" t="str">
        <f t="shared" si="19"/>
        <v>A02189009NJ</v>
      </c>
      <c r="V214" s="1" t="s">
        <v>1335</v>
      </c>
      <c r="W214" s="1" t="s">
        <v>1332</v>
      </c>
      <c r="X214" s="1" t="s">
        <v>1333</v>
      </c>
      <c r="Y214" s="15">
        <v>250</v>
      </c>
      <c r="Z214" s="15">
        <f t="shared" si="20"/>
        <v>3250</v>
      </c>
      <c r="AA214" s="15">
        <v>100</v>
      </c>
      <c r="AB214" s="15">
        <f t="shared" si="21"/>
        <v>1300</v>
      </c>
      <c r="AC214" s="8">
        <f t="shared" si="22"/>
        <v>13</v>
      </c>
      <c r="AD214" s="16" t="s">
        <v>0</v>
      </c>
      <c r="AH214" s="1">
        <v>2</v>
      </c>
      <c r="AI214" s="1">
        <v>2</v>
      </c>
      <c r="AJ214" s="1">
        <v>2</v>
      </c>
      <c r="AK214" s="1">
        <v>3</v>
      </c>
      <c r="AL214" s="1">
        <v>3</v>
      </c>
      <c r="AM214" s="1">
        <v>1</v>
      </c>
    </row>
    <row r="215" spans="1:43" x14ac:dyDescent="0.2">
      <c r="A215" s="1" t="s">
        <v>729</v>
      </c>
      <c r="B215" s="1" t="s">
        <v>730</v>
      </c>
      <c r="C215" s="1" t="s">
        <v>727</v>
      </c>
      <c r="D215" s="1" t="s">
        <v>17</v>
      </c>
      <c r="E215" s="1" t="s">
        <v>402</v>
      </c>
      <c r="F215" s="1" t="s">
        <v>142</v>
      </c>
      <c r="G215" s="1" t="s">
        <v>731</v>
      </c>
      <c r="H215" s="1" t="s">
        <v>731</v>
      </c>
      <c r="I215" s="1" t="s">
        <v>1336</v>
      </c>
      <c r="J215" s="1" t="s">
        <v>733</v>
      </c>
      <c r="K215" s="1" t="s">
        <v>734</v>
      </c>
      <c r="L215" s="1" t="s">
        <v>766</v>
      </c>
      <c r="M215" s="1" t="s">
        <v>1337</v>
      </c>
      <c r="N215" s="1" t="s">
        <v>27</v>
      </c>
      <c r="O215" s="1" t="s">
        <v>761</v>
      </c>
      <c r="P215" s="1" t="s">
        <v>1338</v>
      </c>
      <c r="Q215" s="1" t="s">
        <v>1337</v>
      </c>
      <c r="R215" s="1" t="s">
        <v>1056</v>
      </c>
      <c r="S215" s="1" t="s">
        <v>0</v>
      </c>
      <c r="T215" s="1" t="s">
        <v>527</v>
      </c>
      <c r="U215" s="1" t="str">
        <f t="shared" si="19"/>
        <v>A00389009DG</v>
      </c>
      <c r="V215" s="1" t="s">
        <v>1339</v>
      </c>
      <c r="W215" s="1" t="s">
        <v>1340</v>
      </c>
      <c r="X215" s="1" t="s">
        <v>1341</v>
      </c>
      <c r="Y215" s="15">
        <v>110</v>
      </c>
      <c r="Z215" s="15">
        <f t="shared" si="20"/>
        <v>1980</v>
      </c>
      <c r="AA215" s="15">
        <v>44</v>
      </c>
      <c r="AB215" s="15">
        <f t="shared" si="21"/>
        <v>792</v>
      </c>
      <c r="AC215" s="8">
        <f t="shared" si="22"/>
        <v>18</v>
      </c>
      <c r="AD215" s="16" t="s">
        <v>0</v>
      </c>
      <c r="AI215" s="1">
        <v>2</v>
      </c>
      <c r="AJ215" s="1">
        <v>3</v>
      </c>
      <c r="AK215" s="1">
        <v>13</v>
      </c>
    </row>
    <row r="216" spans="1:43" x14ac:dyDescent="0.2">
      <c r="A216" s="1" t="s">
        <v>729</v>
      </c>
      <c r="B216" s="1" t="s">
        <v>730</v>
      </c>
      <c r="C216" s="1" t="s">
        <v>727</v>
      </c>
      <c r="D216" s="1" t="s">
        <v>17</v>
      </c>
      <c r="E216" s="1" t="s">
        <v>311</v>
      </c>
      <c r="F216" s="1" t="s">
        <v>142</v>
      </c>
      <c r="G216" s="1" t="s">
        <v>731</v>
      </c>
      <c r="H216" s="1" t="s">
        <v>731</v>
      </c>
      <c r="I216" s="1" t="s">
        <v>1336</v>
      </c>
      <c r="J216" s="1" t="s">
        <v>733</v>
      </c>
      <c r="K216" s="1" t="s">
        <v>734</v>
      </c>
      <c r="L216" s="1" t="s">
        <v>766</v>
      </c>
      <c r="M216" s="1" t="s">
        <v>1337</v>
      </c>
      <c r="N216" s="1" t="s">
        <v>27</v>
      </c>
      <c r="O216" s="1" t="s">
        <v>761</v>
      </c>
      <c r="P216" s="1" t="s">
        <v>1342</v>
      </c>
      <c r="Q216" s="1" t="s">
        <v>1343</v>
      </c>
      <c r="R216" s="1" t="s">
        <v>1062</v>
      </c>
      <c r="S216" s="1" t="s">
        <v>0</v>
      </c>
      <c r="T216" s="1" t="s">
        <v>527</v>
      </c>
      <c r="U216" s="1" t="str">
        <f t="shared" si="19"/>
        <v>A00393009EQ</v>
      </c>
      <c r="V216" s="1" t="s">
        <v>1344</v>
      </c>
      <c r="W216" s="1" t="s">
        <v>1345</v>
      </c>
      <c r="X216" s="1" t="s">
        <v>1346</v>
      </c>
      <c r="Y216" s="15">
        <v>110</v>
      </c>
      <c r="Z216" s="15">
        <f t="shared" si="20"/>
        <v>880</v>
      </c>
      <c r="AA216" s="15">
        <v>44</v>
      </c>
      <c r="AB216" s="15">
        <f t="shared" si="21"/>
        <v>352</v>
      </c>
      <c r="AC216" s="8">
        <f t="shared" si="22"/>
        <v>8</v>
      </c>
      <c r="AD216" s="16" t="s">
        <v>0</v>
      </c>
      <c r="AH216" s="1">
        <v>1</v>
      </c>
      <c r="AI216" s="1">
        <v>2</v>
      </c>
      <c r="AJ216" s="1">
        <v>2</v>
      </c>
      <c r="AK216" s="1">
        <v>3</v>
      </c>
    </row>
    <row r="217" spans="1:43" x14ac:dyDescent="0.2">
      <c r="A217" s="1" t="s">
        <v>729</v>
      </c>
      <c r="B217" s="1" t="s">
        <v>730</v>
      </c>
      <c r="C217" s="1" t="s">
        <v>727</v>
      </c>
      <c r="D217" s="1" t="s">
        <v>17</v>
      </c>
      <c r="E217" s="1" t="s">
        <v>148</v>
      </c>
      <c r="F217" s="1" t="s">
        <v>142</v>
      </c>
      <c r="G217" s="1" t="s">
        <v>731</v>
      </c>
      <c r="H217" s="1" t="s">
        <v>731</v>
      </c>
      <c r="I217" s="1" t="s">
        <v>1336</v>
      </c>
      <c r="J217" s="1" t="s">
        <v>733</v>
      </c>
      <c r="K217" s="1" t="s">
        <v>734</v>
      </c>
      <c r="L217" s="1" t="s">
        <v>766</v>
      </c>
      <c r="M217" s="1" t="s">
        <v>1337</v>
      </c>
      <c r="N217" s="1" t="s">
        <v>27</v>
      </c>
      <c r="O217" s="1" t="s">
        <v>761</v>
      </c>
      <c r="P217" s="1" t="s">
        <v>1342</v>
      </c>
      <c r="Q217" s="1" t="s">
        <v>1343</v>
      </c>
      <c r="R217" s="1" t="s">
        <v>1076</v>
      </c>
      <c r="S217" s="1" t="s">
        <v>0</v>
      </c>
      <c r="T217" s="1" t="s">
        <v>527</v>
      </c>
      <c r="U217" s="1" t="str">
        <f t="shared" si="19"/>
        <v>A00393009NX</v>
      </c>
      <c r="V217" s="1" t="s">
        <v>1347</v>
      </c>
      <c r="W217" s="1" t="s">
        <v>1348</v>
      </c>
      <c r="X217" s="1" t="s">
        <v>1349</v>
      </c>
      <c r="Y217" s="15">
        <v>120</v>
      </c>
      <c r="Z217" s="15">
        <f t="shared" si="20"/>
        <v>600</v>
      </c>
      <c r="AA217" s="15">
        <v>48</v>
      </c>
      <c r="AB217" s="15">
        <f t="shared" si="21"/>
        <v>240</v>
      </c>
      <c r="AC217" s="8">
        <f t="shared" si="22"/>
        <v>5</v>
      </c>
      <c r="AD217" s="16" t="s">
        <v>0</v>
      </c>
      <c r="AL217" s="1">
        <v>2</v>
      </c>
      <c r="AM217" s="1">
        <v>2</v>
      </c>
      <c r="AO217" s="1">
        <v>1</v>
      </c>
    </row>
    <row r="218" spans="1:43" x14ac:dyDescent="0.2">
      <c r="A218" s="1" t="s">
        <v>729</v>
      </c>
      <c r="B218" s="1" t="s">
        <v>730</v>
      </c>
      <c r="C218" s="1" t="s">
        <v>727</v>
      </c>
      <c r="D218" s="1" t="s">
        <v>17</v>
      </c>
      <c r="E218" s="1" t="s">
        <v>148</v>
      </c>
      <c r="F218" s="1" t="s">
        <v>142</v>
      </c>
      <c r="G218" s="1" t="s">
        <v>731</v>
      </c>
      <c r="H218" s="1" t="s">
        <v>731</v>
      </c>
      <c r="I218" s="1" t="s">
        <v>1336</v>
      </c>
      <c r="J218" s="1" t="s">
        <v>733</v>
      </c>
      <c r="K218" s="1" t="s">
        <v>734</v>
      </c>
      <c r="L218" s="1" t="s">
        <v>766</v>
      </c>
      <c r="M218" s="1" t="s">
        <v>1337</v>
      </c>
      <c r="N218" s="1" t="s">
        <v>27</v>
      </c>
      <c r="O218" s="1" t="s">
        <v>761</v>
      </c>
      <c r="P218" s="1" t="s">
        <v>1338</v>
      </c>
      <c r="Q218" s="1" t="s">
        <v>1337</v>
      </c>
      <c r="R218" s="1" t="s">
        <v>1076</v>
      </c>
      <c r="S218" s="1" t="s">
        <v>0</v>
      </c>
      <c r="T218" s="1" t="s">
        <v>527</v>
      </c>
      <c r="U218" s="1" t="str">
        <f t="shared" si="19"/>
        <v>A00389009NX</v>
      </c>
      <c r="V218" s="1" t="s">
        <v>1350</v>
      </c>
      <c r="W218" s="1" t="s">
        <v>1348</v>
      </c>
      <c r="X218" s="1" t="s">
        <v>1349</v>
      </c>
      <c r="Y218" s="15">
        <v>120</v>
      </c>
      <c r="Z218" s="15">
        <f t="shared" si="20"/>
        <v>720</v>
      </c>
      <c r="AA218" s="15">
        <v>48</v>
      </c>
      <c r="AB218" s="15">
        <f t="shared" si="21"/>
        <v>288</v>
      </c>
      <c r="AC218" s="8">
        <f t="shared" si="22"/>
        <v>6</v>
      </c>
      <c r="AD218" s="16" t="s">
        <v>0</v>
      </c>
      <c r="AI218" s="1">
        <v>2</v>
      </c>
      <c r="AJ218" s="1">
        <v>4</v>
      </c>
    </row>
    <row r="219" spans="1:43" x14ac:dyDescent="0.2">
      <c r="A219" s="1" t="s">
        <v>729</v>
      </c>
      <c r="B219" s="1" t="s">
        <v>730</v>
      </c>
      <c r="C219" s="1" t="s">
        <v>727</v>
      </c>
      <c r="D219" s="1" t="s">
        <v>310</v>
      </c>
      <c r="E219" s="1" t="s">
        <v>258</v>
      </c>
      <c r="F219" s="1" t="s">
        <v>142</v>
      </c>
      <c r="G219" s="1" t="s">
        <v>731</v>
      </c>
      <c r="H219" s="1" t="s">
        <v>731</v>
      </c>
      <c r="I219" s="1" t="s">
        <v>1351</v>
      </c>
      <c r="J219" s="1" t="s">
        <v>733</v>
      </c>
      <c r="K219" s="1" t="s">
        <v>734</v>
      </c>
      <c r="L219" s="1" t="s">
        <v>769</v>
      </c>
      <c r="M219" s="1" t="s">
        <v>1352</v>
      </c>
      <c r="N219" s="1" t="s">
        <v>27</v>
      </c>
      <c r="O219" s="1" t="s">
        <v>761</v>
      </c>
      <c r="P219" s="1" t="s">
        <v>1353</v>
      </c>
      <c r="Q219" s="1" t="s">
        <v>1354</v>
      </c>
      <c r="R219" s="1" t="s">
        <v>832</v>
      </c>
      <c r="S219" s="1" t="s">
        <v>0</v>
      </c>
      <c r="T219" s="1" t="s">
        <v>527</v>
      </c>
      <c r="U219" s="1" t="str">
        <f t="shared" si="19"/>
        <v>00CLXDR7TA8</v>
      </c>
      <c r="V219" s="1" t="s">
        <v>1356</v>
      </c>
      <c r="W219" s="1" t="s">
        <v>1357</v>
      </c>
      <c r="X219" s="1" t="s">
        <v>1358</v>
      </c>
      <c r="Y219" s="15">
        <v>160</v>
      </c>
      <c r="Z219" s="15">
        <f t="shared" si="20"/>
        <v>320</v>
      </c>
      <c r="AA219" s="15">
        <v>64</v>
      </c>
      <c r="AB219" s="15">
        <f t="shared" si="21"/>
        <v>128</v>
      </c>
      <c r="AC219" s="8">
        <f t="shared" si="22"/>
        <v>2</v>
      </c>
      <c r="AD219" s="16" t="s">
        <v>0</v>
      </c>
      <c r="AK219" s="1">
        <v>2</v>
      </c>
    </row>
    <row r="220" spans="1:43" x14ac:dyDescent="0.2">
      <c r="A220" s="1" t="s">
        <v>729</v>
      </c>
      <c r="B220" s="1" t="s">
        <v>730</v>
      </c>
      <c r="C220" s="1" t="s">
        <v>727</v>
      </c>
      <c r="D220" s="1" t="s">
        <v>310</v>
      </c>
      <c r="E220" s="1" t="s">
        <v>258</v>
      </c>
      <c r="F220" s="1" t="s">
        <v>142</v>
      </c>
      <c r="G220" s="1" t="s">
        <v>731</v>
      </c>
      <c r="H220" s="1" t="s">
        <v>731</v>
      </c>
      <c r="I220" s="1" t="s">
        <v>1351</v>
      </c>
      <c r="J220" s="1" t="s">
        <v>733</v>
      </c>
      <c r="K220" s="1" t="s">
        <v>734</v>
      </c>
      <c r="L220" s="1" t="s">
        <v>769</v>
      </c>
      <c r="M220" s="1" t="s">
        <v>1352</v>
      </c>
      <c r="N220" s="1" t="s">
        <v>27</v>
      </c>
      <c r="O220" s="1" t="s">
        <v>761</v>
      </c>
      <c r="P220" s="1" t="s">
        <v>1355</v>
      </c>
      <c r="Q220" s="1" t="s">
        <v>1352</v>
      </c>
      <c r="R220" s="1" t="s">
        <v>832</v>
      </c>
      <c r="S220" s="1" t="s">
        <v>0</v>
      </c>
      <c r="T220" s="1" t="s">
        <v>527</v>
      </c>
      <c r="U220" s="1" t="str">
        <f t="shared" si="19"/>
        <v>00CLXER7TA8</v>
      </c>
      <c r="V220" s="1" t="s">
        <v>1359</v>
      </c>
      <c r="W220" s="1" t="s">
        <v>1357</v>
      </c>
      <c r="X220" s="1" t="s">
        <v>1358</v>
      </c>
      <c r="Y220" s="15">
        <v>160</v>
      </c>
      <c r="Z220" s="15">
        <f t="shared" si="20"/>
        <v>1280</v>
      </c>
      <c r="AA220" s="15">
        <v>64</v>
      </c>
      <c r="AB220" s="15">
        <f t="shared" si="21"/>
        <v>512</v>
      </c>
      <c r="AC220" s="8">
        <f t="shared" si="22"/>
        <v>8</v>
      </c>
      <c r="AD220" s="16" t="s">
        <v>0</v>
      </c>
      <c r="AJ220" s="1">
        <v>1</v>
      </c>
      <c r="AK220" s="1">
        <v>1</v>
      </c>
      <c r="AL220" s="1">
        <v>3</v>
      </c>
      <c r="AM220" s="1">
        <v>1</v>
      </c>
      <c r="AN220" s="1">
        <v>2</v>
      </c>
    </row>
    <row r="221" spans="1:43" x14ac:dyDescent="0.2">
      <c r="A221" s="1" t="s">
        <v>729</v>
      </c>
      <c r="B221" s="1" t="s">
        <v>730</v>
      </c>
      <c r="C221" s="1" t="s">
        <v>727</v>
      </c>
      <c r="D221" s="1" t="s">
        <v>310</v>
      </c>
      <c r="E221" s="1" t="s">
        <v>258</v>
      </c>
      <c r="F221" s="1" t="s">
        <v>142</v>
      </c>
      <c r="G221" s="1" t="s">
        <v>731</v>
      </c>
      <c r="H221" s="1" t="s">
        <v>731</v>
      </c>
      <c r="I221" s="1" t="s">
        <v>1351</v>
      </c>
      <c r="J221" s="1" t="s">
        <v>733</v>
      </c>
      <c r="K221" s="1" t="s">
        <v>734</v>
      </c>
      <c r="L221" s="1" t="s">
        <v>769</v>
      </c>
      <c r="M221" s="1" t="s">
        <v>1352</v>
      </c>
      <c r="N221" s="1" t="s">
        <v>27</v>
      </c>
      <c r="O221" s="1" t="s">
        <v>761</v>
      </c>
      <c r="P221" s="1" t="s">
        <v>1353</v>
      </c>
      <c r="Q221" s="1" t="s">
        <v>1354</v>
      </c>
      <c r="R221" s="1" t="s">
        <v>1360</v>
      </c>
      <c r="S221" s="1" t="s">
        <v>0</v>
      </c>
      <c r="T221" s="1" t="s">
        <v>527</v>
      </c>
      <c r="U221" s="1" t="str">
        <f t="shared" si="19"/>
        <v>00CLXDR8AL1</v>
      </c>
      <c r="V221" s="1" t="s">
        <v>1361</v>
      </c>
      <c r="W221" s="1" t="s">
        <v>1362</v>
      </c>
      <c r="X221" s="1" t="s">
        <v>1363</v>
      </c>
      <c r="Y221" s="15">
        <v>150</v>
      </c>
      <c r="Z221" s="15">
        <f t="shared" si="20"/>
        <v>450</v>
      </c>
      <c r="AA221" s="15">
        <v>60</v>
      </c>
      <c r="AB221" s="15">
        <f t="shared" si="21"/>
        <v>180</v>
      </c>
      <c r="AC221" s="8">
        <f t="shared" si="22"/>
        <v>3</v>
      </c>
      <c r="AD221" s="16" t="s">
        <v>0</v>
      </c>
      <c r="AN221" s="1">
        <v>3</v>
      </c>
    </row>
    <row r="222" spans="1:43" x14ac:dyDescent="0.2">
      <c r="A222" s="1" t="s">
        <v>729</v>
      </c>
      <c r="B222" s="1" t="s">
        <v>730</v>
      </c>
      <c r="C222" s="1" t="s">
        <v>727</v>
      </c>
      <c r="D222" s="1" t="s">
        <v>310</v>
      </c>
      <c r="E222" s="1" t="s">
        <v>258</v>
      </c>
      <c r="F222" s="1" t="s">
        <v>142</v>
      </c>
      <c r="G222" s="1" t="s">
        <v>731</v>
      </c>
      <c r="H222" s="1" t="s">
        <v>731</v>
      </c>
      <c r="I222" s="1" t="s">
        <v>1351</v>
      </c>
      <c r="J222" s="1" t="s">
        <v>733</v>
      </c>
      <c r="K222" s="1" t="s">
        <v>734</v>
      </c>
      <c r="L222" s="1" t="s">
        <v>769</v>
      </c>
      <c r="M222" s="1" t="s">
        <v>1352</v>
      </c>
      <c r="N222" s="1" t="s">
        <v>27</v>
      </c>
      <c r="O222" s="1" t="s">
        <v>761</v>
      </c>
      <c r="P222" s="1" t="s">
        <v>1355</v>
      </c>
      <c r="Q222" s="1" t="s">
        <v>1352</v>
      </c>
      <c r="R222" s="1" t="s">
        <v>1360</v>
      </c>
      <c r="S222" s="1" t="s">
        <v>0</v>
      </c>
      <c r="T222" s="1" t="s">
        <v>527</v>
      </c>
      <c r="U222" s="1" t="str">
        <f t="shared" si="19"/>
        <v>00CLXER8AL1</v>
      </c>
      <c r="V222" s="1" t="s">
        <v>1364</v>
      </c>
      <c r="W222" s="1" t="s">
        <v>1362</v>
      </c>
      <c r="X222" s="1" t="s">
        <v>1363</v>
      </c>
      <c r="Y222" s="15">
        <v>150</v>
      </c>
      <c r="Z222" s="15">
        <f t="shared" si="20"/>
        <v>2400</v>
      </c>
      <c r="AA222" s="15">
        <v>60</v>
      </c>
      <c r="AB222" s="15">
        <f t="shared" si="21"/>
        <v>960</v>
      </c>
      <c r="AC222" s="8">
        <f t="shared" si="22"/>
        <v>16</v>
      </c>
      <c r="AD222" s="16" t="s">
        <v>0</v>
      </c>
      <c r="AJ222" s="1">
        <v>1</v>
      </c>
      <c r="AK222" s="1">
        <v>2</v>
      </c>
      <c r="AL222" s="1">
        <v>2</v>
      </c>
      <c r="AM222" s="1">
        <v>8</v>
      </c>
      <c r="AN222" s="1">
        <v>2</v>
      </c>
      <c r="AO222" s="1">
        <v>1</v>
      </c>
    </row>
    <row r="223" spans="1:43" x14ac:dyDescent="0.2">
      <c r="A223" s="1" t="s">
        <v>729</v>
      </c>
      <c r="B223" s="1" t="s">
        <v>730</v>
      </c>
      <c r="C223" s="1" t="s">
        <v>727</v>
      </c>
      <c r="D223" s="1" t="s">
        <v>17</v>
      </c>
      <c r="E223" s="1" t="s">
        <v>311</v>
      </c>
      <c r="F223" s="1" t="s">
        <v>142</v>
      </c>
      <c r="G223" s="1" t="s">
        <v>731</v>
      </c>
      <c r="H223" s="1" t="s">
        <v>731</v>
      </c>
      <c r="I223" s="1" t="s">
        <v>1365</v>
      </c>
      <c r="J223" s="1" t="s">
        <v>733</v>
      </c>
      <c r="K223" s="1" t="s">
        <v>734</v>
      </c>
      <c r="L223" s="1" t="s">
        <v>860</v>
      </c>
      <c r="M223" s="1" t="s">
        <v>1366</v>
      </c>
      <c r="N223" s="1" t="s">
        <v>27</v>
      </c>
      <c r="O223" s="1" t="s">
        <v>174</v>
      </c>
      <c r="P223" s="1" t="s">
        <v>1367</v>
      </c>
      <c r="Q223" s="1" t="s">
        <v>1368</v>
      </c>
      <c r="R223" s="1" t="s">
        <v>1369</v>
      </c>
      <c r="S223" s="1" t="s">
        <v>0</v>
      </c>
      <c r="T223" s="1" t="s">
        <v>527</v>
      </c>
      <c r="U223" s="1" t="str">
        <f t="shared" si="19"/>
        <v>00C06P008XR</v>
      </c>
      <c r="V223" s="1" t="s">
        <v>1370</v>
      </c>
      <c r="W223" s="1" t="s">
        <v>1371</v>
      </c>
      <c r="X223" s="1" t="s">
        <v>1372</v>
      </c>
      <c r="Y223" s="15">
        <v>130</v>
      </c>
      <c r="Z223" s="15">
        <f t="shared" si="20"/>
        <v>260</v>
      </c>
      <c r="AA223" s="15">
        <v>52</v>
      </c>
      <c r="AB223" s="15">
        <f t="shared" si="21"/>
        <v>104</v>
      </c>
      <c r="AC223" s="8">
        <f t="shared" si="22"/>
        <v>2</v>
      </c>
      <c r="AD223" s="16" t="s">
        <v>0</v>
      </c>
      <c r="AI223" s="1">
        <v>1</v>
      </c>
      <c r="AK223" s="1">
        <v>1</v>
      </c>
    </row>
    <row r="224" spans="1:43" x14ac:dyDescent="0.2">
      <c r="A224" s="1" t="s">
        <v>729</v>
      </c>
      <c r="B224" s="1" t="s">
        <v>730</v>
      </c>
      <c r="C224" s="1" t="s">
        <v>727</v>
      </c>
      <c r="D224" s="1" t="s">
        <v>17</v>
      </c>
      <c r="E224" s="1" t="s">
        <v>311</v>
      </c>
      <c r="F224" s="1" t="s">
        <v>142</v>
      </c>
      <c r="G224" s="1" t="s">
        <v>731</v>
      </c>
      <c r="H224" s="1" t="s">
        <v>731</v>
      </c>
      <c r="I224" s="1" t="s">
        <v>1365</v>
      </c>
      <c r="J224" s="1" t="s">
        <v>733</v>
      </c>
      <c r="K224" s="1" t="s">
        <v>734</v>
      </c>
      <c r="L224" s="1" t="s">
        <v>860</v>
      </c>
      <c r="M224" s="1" t="s">
        <v>1366</v>
      </c>
      <c r="N224" s="1" t="s">
        <v>27</v>
      </c>
      <c r="O224" s="1" t="s">
        <v>174</v>
      </c>
      <c r="P224" s="1" t="s">
        <v>1373</v>
      </c>
      <c r="Q224" s="1" t="s">
        <v>1366</v>
      </c>
      <c r="R224" s="1" t="s">
        <v>1369</v>
      </c>
      <c r="S224" s="1" t="s">
        <v>0</v>
      </c>
      <c r="T224" s="1" t="s">
        <v>527</v>
      </c>
      <c r="U224" s="1" t="str">
        <f t="shared" si="19"/>
        <v>00C06Q008XR</v>
      </c>
      <c r="V224" s="1" t="s">
        <v>1374</v>
      </c>
      <c r="W224" s="1" t="s">
        <v>1371</v>
      </c>
      <c r="X224" s="1" t="s">
        <v>1372</v>
      </c>
      <c r="Y224" s="15">
        <v>130</v>
      </c>
      <c r="Z224" s="15">
        <f t="shared" si="20"/>
        <v>1950</v>
      </c>
      <c r="AA224" s="15">
        <v>52</v>
      </c>
      <c r="AB224" s="15">
        <f t="shared" si="21"/>
        <v>780</v>
      </c>
      <c r="AC224" s="8">
        <f t="shared" si="22"/>
        <v>15</v>
      </c>
      <c r="AD224" s="16" t="s">
        <v>0</v>
      </c>
      <c r="AI224" s="1">
        <v>1</v>
      </c>
      <c r="AJ224" s="1">
        <v>2</v>
      </c>
      <c r="AK224" s="1">
        <v>2</v>
      </c>
      <c r="AL224" s="1">
        <v>2</v>
      </c>
      <c r="AM224" s="1">
        <v>2</v>
      </c>
      <c r="AO224" s="1">
        <v>3</v>
      </c>
      <c r="AP224" s="1">
        <v>2</v>
      </c>
      <c r="AQ224" s="1">
        <v>1</v>
      </c>
    </row>
    <row r="225" spans="1:44" x14ac:dyDescent="0.2">
      <c r="A225" s="1" t="s">
        <v>729</v>
      </c>
      <c r="B225" s="1" t="s">
        <v>730</v>
      </c>
      <c r="C225" s="1" t="s">
        <v>727</v>
      </c>
      <c r="D225" s="1" t="s">
        <v>17</v>
      </c>
      <c r="E225" s="1" t="s">
        <v>311</v>
      </c>
      <c r="F225" s="1" t="s">
        <v>142</v>
      </c>
      <c r="G225" s="1" t="s">
        <v>731</v>
      </c>
      <c r="H225" s="1" t="s">
        <v>731</v>
      </c>
      <c r="I225" s="1" t="s">
        <v>1365</v>
      </c>
      <c r="J225" s="1" t="s">
        <v>733</v>
      </c>
      <c r="K225" s="1" t="s">
        <v>734</v>
      </c>
      <c r="L225" s="1" t="s">
        <v>860</v>
      </c>
      <c r="M225" s="1" t="s">
        <v>1366</v>
      </c>
      <c r="N225" s="1" t="s">
        <v>27</v>
      </c>
      <c r="O225" s="1" t="s">
        <v>174</v>
      </c>
      <c r="P225" s="1" t="s">
        <v>1375</v>
      </c>
      <c r="Q225" s="1" t="s">
        <v>1376</v>
      </c>
      <c r="R225" s="1" t="s">
        <v>1369</v>
      </c>
      <c r="S225" s="1" t="s">
        <v>0</v>
      </c>
      <c r="T225" s="1" t="s">
        <v>527</v>
      </c>
      <c r="U225" s="1" t="str">
        <f t="shared" si="19"/>
        <v>00C06R008XR</v>
      </c>
      <c r="V225" s="1" t="s">
        <v>1377</v>
      </c>
      <c r="W225" s="1" t="s">
        <v>1371</v>
      </c>
      <c r="X225" s="1" t="s">
        <v>1372</v>
      </c>
      <c r="Y225" s="15">
        <v>130</v>
      </c>
      <c r="Z225" s="15">
        <f t="shared" si="20"/>
        <v>2600</v>
      </c>
      <c r="AA225" s="15">
        <v>52</v>
      </c>
      <c r="AB225" s="15">
        <f t="shared" si="21"/>
        <v>1040</v>
      </c>
      <c r="AC225" s="8">
        <f t="shared" si="22"/>
        <v>20</v>
      </c>
      <c r="AD225" s="16" t="s">
        <v>0</v>
      </c>
      <c r="AK225" s="1">
        <v>3</v>
      </c>
      <c r="AL225" s="1">
        <v>3</v>
      </c>
      <c r="AM225" s="1">
        <v>3</v>
      </c>
      <c r="AN225" s="1">
        <v>4</v>
      </c>
      <c r="AO225" s="1">
        <v>4</v>
      </c>
      <c r="AP225" s="1">
        <v>3</v>
      </c>
    </row>
    <row r="226" spans="1:44" x14ac:dyDescent="0.2">
      <c r="A226" s="1" t="s">
        <v>729</v>
      </c>
      <c r="B226" s="1" t="s">
        <v>730</v>
      </c>
      <c r="C226" s="1" t="s">
        <v>727</v>
      </c>
      <c r="D226" s="1" t="s">
        <v>17</v>
      </c>
      <c r="E226" s="1" t="s">
        <v>311</v>
      </c>
      <c r="F226" s="1" t="s">
        <v>142</v>
      </c>
      <c r="G226" s="1" t="s">
        <v>731</v>
      </c>
      <c r="H226" s="1" t="s">
        <v>731</v>
      </c>
      <c r="I226" s="1" t="s">
        <v>1365</v>
      </c>
      <c r="J226" s="1" t="s">
        <v>733</v>
      </c>
      <c r="K226" s="1" t="s">
        <v>734</v>
      </c>
      <c r="L226" s="1" t="s">
        <v>860</v>
      </c>
      <c r="M226" s="1" t="s">
        <v>1366</v>
      </c>
      <c r="N226" s="1" t="s">
        <v>27</v>
      </c>
      <c r="O226" s="1" t="s">
        <v>174</v>
      </c>
      <c r="P226" s="1" t="s">
        <v>1378</v>
      </c>
      <c r="Q226" s="1" t="s">
        <v>1379</v>
      </c>
      <c r="R226" s="1" t="s">
        <v>1369</v>
      </c>
      <c r="S226" s="1" t="s">
        <v>0</v>
      </c>
      <c r="T226" s="1" t="s">
        <v>527</v>
      </c>
      <c r="U226" s="1" t="str">
        <f t="shared" si="19"/>
        <v>00ADNI008XR</v>
      </c>
      <c r="V226" s="1" t="s">
        <v>1380</v>
      </c>
      <c r="W226" s="1" t="s">
        <v>1371</v>
      </c>
      <c r="X226" s="1" t="s">
        <v>1372</v>
      </c>
      <c r="Y226" s="15">
        <v>130</v>
      </c>
      <c r="Z226" s="15">
        <f t="shared" si="20"/>
        <v>1040</v>
      </c>
      <c r="AA226" s="15">
        <v>52</v>
      </c>
      <c r="AB226" s="15">
        <f t="shared" si="21"/>
        <v>416</v>
      </c>
      <c r="AC226" s="8">
        <f t="shared" si="22"/>
        <v>8</v>
      </c>
      <c r="AD226" s="16" t="s">
        <v>0</v>
      </c>
      <c r="AM226" s="1">
        <v>1</v>
      </c>
      <c r="AN226" s="1">
        <v>2</v>
      </c>
      <c r="AO226" s="1">
        <v>1</v>
      </c>
      <c r="AP226" s="1">
        <v>3</v>
      </c>
      <c r="AQ226" s="1">
        <v>1</v>
      </c>
    </row>
    <row r="227" spans="1:44" x14ac:dyDescent="0.2">
      <c r="A227" s="1" t="s">
        <v>729</v>
      </c>
      <c r="B227" s="1" t="s">
        <v>730</v>
      </c>
      <c r="C227" s="1" t="s">
        <v>725</v>
      </c>
      <c r="D227" s="1" t="s">
        <v>17</v>
      </c>
      <c r="E227" s="1" t="s">
        <v>258</v>
      </c>
      <c r="F227" s="1" t="s">
        <v>142</v>
      </c>
      <c r="G227" s="1" t="s">
        <v>731</v>
      </c>
      <c r="H227" s="1" t="s">
        <v>731</v>
      </c>
      <c r="I227" s="1" t="s">
        <v>1365</v>
      </c>
      <c r="J227" s="1" t="s">
        <v>733</v>
      </c>
      <c r="K227" s="1" t="s">
        <v>734</v>
      </c>
      <c r="L227" s="1" t="s">
        <v>746</v>
      </c>
      <c r="M227" s="1" t="s">
        <v>1366</v>
      </c>
      <c r="N227" s="1" t="s">
        <v>27</v>
      </c>
      <c r="O227" s="1" t="s">
        <v>1381</v>
      </c>
      <c r="P227" s="1" t="s">
        <v>1382</v>
      </c>
      <c r="Q227" s="1" t="s">
        <v>1368</v>
      </c>
      <c r="R227" s="1" t="s">
        <v>1383</v>
      </c>
      <c r="S227" s="1" t="s">
        <v>0</v>
      </c>
      <c r="T227" s="1" t="s">
        <v>527</v>
      </c>
      <c r="U227" s="1" t="str">
        <f t="shared" si="19"/>
        <v>00C06P0098I</v>
      </c>
      <c r="V227" s="1" t="s">
        <v>1384</v>
      </c>
      <c r="W227" s="1" t="s">
        <v>1385</v>
      </c>
      <c r="X227" s="1" t="s">
        <v>1386</v>
      </c>
      <c r="Y227" s="15">
        <v>150</v>
      </c>
      <c r="Z227" s="15">
        <f t="shared" si="20"/>
        <v>1350</v>
      </c>
      <c r="AA227" s="15">
        <v>60</v>
      </c>
      <c r="AB227" s="15">
        <f t="shared" si="21"/>
        <v>540</v>
      </c>
      <c r="AC227" s="8">
        <f t="shared" ref="AC227:AC247" si="23">SUM(AE227:AX227)</f>
        <v>9</v>
      </c>
      <c r="AD227" s="16" t="s">
        <v>0</v>
      </c>
      <c r="AI227" s="1">
        <v>1</v>
      </c>
      <c r="AJ227" s="1">
        <v>1</v>
      </c>
      <c r="AK227" s="1">
        <v>1</v>
      </c>
      <c r="AL227" s="1">
        <v>1</v>
      </c>
      <c r="AN227" s="1">
        <v>2</v>
      </c>
      <c r="AO227" s="1">
        <v>1</v>
      </c>
      <c r="AP227" s="1">
        <v>2</v>
      </c>
    </row>
    <row r="228" spans="1:44" x14ac:dyDescent="0.2">
      <c r="A228" s="1" t="s">
        <v>729</v>
      </c>
      <c r="B228" s="1" t="s">
        <v>730</v>
      </c>
      <c r="C228" s="1" t="s">
        <v>725</v>
      </c>
      <c r="D228" s="1" t="s">
        <v>17</v>
      </c>
      <c r="E228" s="1" t="s">
        <v>258</v>
      </c>
      <c r="F228" s="1" t="s">
        <v>142</v>
      </c>
      <c r="G228" s="1" t="s">
        <v>731</v>
      </c>
      <c r="H228" s="1" t="s">
        <v>731</v>
      </c>
      <c r="I228" s="1" t="s">
        <v>1365</v>
      </c>
      <c r="J228" s="1" t="s">
        <v>733</v>
      </c>
      <c r="K228" s="1" t="s">
        <v>734</v>
      </c>
      <c r="L228" s="1" t="s">
        <v>746</v>
      </c>
      <c r="M228" s="1" t="s">
        <v>1366</v>
      </c>
      <c r="N228" s="1" t="s">
        <v>27</v>
      </c>
      <c r="O228" s="1" t="s">
        <v>1381</v>
      </c>
      <c r="P228" s="1" t="s">
        <v>1387</v>
      </c>
      <c r="Q228" s="1" t="s">
        <v>1366</v>
      </c>
      <c r="R228" s="1" t="s">
        <v>1383</v>
      </c>
      <c r="S228" s="1" t="s">
        <v>0</v>
      </c>
      <c r="T228" s="1" t="s">
        <v>527</v>
      </c>
      <c r="U228" s="1" t="str">
        <f t="shared" si="19"/>
        <v>00C06Q0098I</v>
      </c>
      <c r="V228" s="1" t="s">
        <v>1388</v>
      </c>
      <c r="W228" s="1" t="s">
        <v>1385</v>
      </c>
      <c r="X228" s="1" t="s">
        <v>1386</v>
      </c>
      <c r="Y228" s="15">
        <v>150</v>
      </c>
      <c r="Z228" s="15">
        <f t="shared" si="20"/>
        <v>2250</v>
      </c>
      <c r="AA228" s="15">
        <v>60</v>
      </c>
      <c r="AB228" s="15">
        <f t="shared" si="21"/>
        <v>900</v>
      </c>
      <c r="AC228" s="8">
        <f t="shared" si="23"/>
        <v>15</v>
      </c>
      <c r="AD228" s="16" t="s">
        <v>0</v>
      </c>
      <c r="AI228" s="1">
        <v>1</v>
      </c>
      <c r="AJ228" s="1">
        <v>1</v>
      </c>
      <c r="AK228" s="1">
        <v>2</v>
      </c>
      <c r="AM228" s="1">
        <v>2</v>
      </c>
      <c r="AN228" s="1">
        <v>3</v>
      </c>
      <c r="AO228" s="1">
        <v>2</v>
      </c>
      <c r="AP228" s="1">
        <v>3</v>
      </c>
      <c r="AQ228" s="1">
        <v>1</v>
      </c>
    </row>
    <row r="229" spans="1:44" x14ac:dyDescent="0.2">
      <c r="A229" s="1" t="s">
        <v>729</v>
      </c>
      <c r="B229" s="1" t="s">
        <v>730</v>
      </c>
      <c r="C229" s="1" t="s">
        <v>725</v>
      </c>
      <c r="D229" s="1" t="s">
        <v>17</v>
      </c>
      <c r="E229" s="1" t="s">
        <v>258</v>
      </c>
      <c r="F229" s="1" t="s">
        <v>142</v>
      </c>
      <c r="G229" s="1" t="s">
        <v>731</v>
      </c>
      <c r="H229" s="1" t="s">
        <v>731</v>
      </c>
      <c r="I229" s="1" t="s">
        <v>1365</v>
      </c>
      <c r="J229" s="1" t="s">
        <v>733</v>
      </c>
      <c r="K229" s="1" t="s">
        <v>734</v>
      </c>
      <c r="L229" s="1" t="s">
        <v>746</v>
      </c>
      <c r="M229" s="1" t="s">
        <v>1366</v>
      </c>
      <c r="N229" s="1" t="s">
        <v>27</v>
      </c>
      <c r="O229" s="1" t="s">
        <v>1381</v>
      </c>
      <c r="P229" s="1" t="s">
        <v>1389</v>
      </c>
      <c r="Q229" s="1" t="s">
        <v>1376</v>
      </c>
      <c r="R229" s="1" t="s">
        <v>1383</v>
      </c>
      <c r="S229" s="1" t="s">
        <v>0</v>
      </c>
      <c r="T229" s="1" t="s">
        <v>527</v>
      </c>
      <c r="U229" s="1" t="str">
        <f t="shared" si="19"/>
        <v>00C06R0098I</v>
      </c>
      <c r="V229" s="1" t="s">
        <v>1390</v>
      </c>
      <c r="W229" s="1" t="s">
        <v>1385</v>
      </c>
      <c r="X229" s="1" t="s">
        <v>1386</v>
      </c>
      <c r="Y229" s="15">
        <v>150</v>
      </c>
      <c r="Z229" s="15">
        <f t="shared" si="20"/>
        <v>1200</v>
      </c>
      <c r="AA229" s="15">
        <v>60</v>
      </c>
      <c r="AB229" s="15">
        <f t="shared" si="21"/>
        <v>480</v>
      </c>
      <c r="AC229" s="8">
        <f t="shared" si="23"/>
        <v>8</v>
      </c>
      <c r="AD229" s="16" t="s">
        <v>0</v>
      </c>
      <c r="AL229" s="1">
        <v>1</v>
      </c>
      <c r="AM229" s="1">
        <v>2</v>
      </c>
      <c r="AN229" s="1">
        <v>1</v>
      </c>
      <c r="AO229" s="1">
        <v>2</v>
      </c>
      <c r="AP229" s="1">
        <v>1</v>
      </c>
      <c r="AQ229" s="1">
        <v>1</v>
      </c>
    </row>
    <row r="230" spans="1:44" x14ac:dyDescent="0.2">
      <c r="A230" s="1" t="s">
        <v>729</v>
      </c>
      <c r="B230" s="1" t="s">
        <v>730</v>
      </c>
      <c r="C230" s="1" t="s">
        <v>727</v>
      </c>
      <c r="D230" s="1" t="s">
        <v>17</v>
      </c>
      <c r="E230" s="1" t="s">
        <v>311</v>
      </c>
      <c r="F230" s="1" t="s">
        <v>142</v>
      </c>
      <c r="G230" s="1" t="s">
        <v>731</v>
      </c>
      <c r="H230" s="1" t="s">
        <v>731</v>
      </c>
      <c r="I230" s="1" t="s">
        <v>1365</v>
      </c>
      <c r="J230" s="1" t="s">
        <v>733</v>
      </c>
      <c r="K230" s="1" t="s">
        <v>734</v>
      </c>
      <c r="L230" s="1" t="s">
        <v>860</v>
      </c>
      <c r="M230" s="1" t="s">
        <v>1366</v>
      </c>
      <c r="N230" s="1" t="s">
        <v>27</v>
      </c>
      <c r="O230" s="1" t="s">
        <v>174</v>
      </c>
      <c r="P230" s="1" t="s">
        <v>1367</v>
      </c>
      <c r="Q230" s="1" t="s">
        <v>1368</v>
      </c>
      <c r="R230" s="1" t="s">
        <v>1391</v>
      </c>
      <c r="S230" s="1" t="s">
        <v>0</v>
      </c>
      <c r="T230" s="1" t="s">
        <v>527</v>
      </c>
      <c r="U230" s="1" t="str">
        <f t="shared" si="19"/>
        <v>00C06P0806W</v>
      </c>
      <c r="V230" s="1" t="s">
        <v>1392</v>
      </c>
      <c r="W230" s="1" t="s">
        <v>1393</v>
      </c>
      <c r="X230" s="1" t="s">
        <v>1394</v>
      </c>
      <c r="Y230" s="15">
        <v>130</v>
      </c>
      <c r="Z230" s="15">
        <f t="shared" si="20"/>
        <v>2080</v>
      </c>
      <c r="AA230" s="15">
        <v>52</v>
      </c>
      <c r="AB230" s="15">
        <f t="shared" si="21"/>
        <v>832</v>
      </c>
      <c r="AC230" s="8">
        <f t="shared" si="23"/>
        <v>16</v>
      </c>
      <c r="AD230" s="16" t="s">
        <v>0</v>
      </c>
      <c r="AI230" s="1">
        <v>1</v>
      </c>
      <c r="AJ230" s="1">
        <v>3</v>
      </c>
      <c r="AK230" s="1">
        <v>3</v>
      </c>
      <c r="AL230" s="1">
        <v>4</v>
      </c>
      <c r="AM230" s="1">
        <v>2</v>
      </c>
      <c r="AN230" s="1">
        <v>1</v>
      </c>
      <c r="AO230" s="1">
        <v>2</v>
      </c>
    </row>
    <row r="231" spans="1:44" x14ac:dyDescent="0.2">
      <c r="A231" s="1" t="s">
        <v>729</v>
      </c>
      <c r="B231" s="1" t="s">
        <v>730</v>
      </c>
      <c r="C231" s="1" t="s">
        <v>727</v>
      </c>
      <c r="D231" s="1" t="s">
        <v>17</v>
      </c>
      <c r="E231" s="1" t="s">
        <v>311</v>
      </c>
      <c r="F231" s="1" t="s">
        <v>142</v>
      </c>
      <c r="G231" s="1" t="s">
        <v>731</v>
      </c>
      <c r="H231" s="1" t="s">
        <v>731</v>
      </c>
      <c r="I231" s="1" t="s">
        <v>1365</v>
      </c>
      <c r="J231" s="1" t="s">
        <v>733</v>
      </c>
      <c r="K231" s="1" t="s">
        <v>734</v>
      </c>
      <c r="L231" s="1" t="s">
        <v>860</v>
      </c>
      <c r="M231" s="1" t="s">
        <v>1366</v>
      </c>
      <c r="N231" s="1" t="s">
        <v>27</v>
      </c>
      <c r="O231" s="1" t="s">
        <v>174</v>
      </c>
      <c r="P231" s="1" t="s">
        <v>1373</v>
      </c>
      <c r="Q231" s="1" t="s">
        <v>1366</v>
      </c>
      <c r="R231" s="1" t="s">
        <v>1391</v>
      </c>
      <c r="S231" s="1" t="s">
        <v>0</v>
      </c>
      <c r="T231" s="1" t="s">
        <v>527</v>
      </c>
      <c r="U231" s="1" t="str">
        <f t="shared" si="19"/>
        <v>00C06Q0806W</v>
      </c>
      <c r="V231" s="1" t="s">
        <v>1395</v>
      </c>
      <c r="W231" s="1" t="s">
        <v>1393</v>
      </c>
      <c r="X231" s="1" t="s">
        <v>1394</v>
      </c>
      <c r="Y231" s="15">
        <v>130</v>
      </c>
      <c r="Z231" s="15">
        <f t="shared" si="20"/>
        <v>2990</v>
      </c>
      <c r="AA231" s="15">
        <v>52</v>
      </c>
      <c r="AB231" s="15">
        <f t="shared" si="21"/>
        <v>1196</v>
      </c>
      <c r="AC231" s="8">
        <f t="shared" si="23"/>
        <v>23</v>
      </c>
      <c r="AD231" s="16" t="s">
        <v>0</v>
      </c>
      <c r="AI231" s="1">
        <v>1</v>
      </c>
      <c r="AJ231" s="1">
        <v>4</v>
      </c>
      <c r="AK231" s="1">
        <v>3</v>
      </c>
      <c r="AL231" s="1">
        <v>3</v>
      </c>
      <c r="AM231" s="1">
        <v>2</v>
      </c>
      <c r="AN231" s="1">
        <v>3</v>
      </c>
      <c r="AO231" s="1">
        <v>2</v>
      </c>
      <c r="AP231" s="1">
        <v>3</v>
      </c>
      <c r="AQ231" s="1">
        <v>1</v>
      </c>
      <c r="AR231" s="1">
        <v>1</v>
      </c>
    </row>
    <row r="232" spans="1:44" x14ac:dyDescent="0.2">
      <c r="A232" s="1" t="s">
        <v>729</v>
      </c>
      <c r="B232" s="1" t="s">
        <v>730</v>
      </c>
      <c r="C232" s="1" t="s">
        <v>727</v>
      </c>
      <c r="D232" s="1" t="s">
        <v>17</v>
      </c>
      <c r="E232" s="1" t="s">
        <v>311</v>
      </c>
      <c r="F232" s="1" t="s">
        <v>142</v>
      </c>
      <c r="G232" s="1" t="s">
        <v>731</v>
      </c>
      <c r="H232" s="1" t="s">
        <v>731</v>
      </c>
      <c r="I232" s="1" t="s">
        <v>1365</v>
      </c>
      <c r="J232" s="1" t="s">
        <v>733</v>
      </c>
      <c r="K232" s="1" t="s">
        <v>734</v>
      </c>
      <c r="L232" s="1" t="s">
        <v>860</v>
      </c>
      <c r="M232" s="1" t="s">
        <v>1366</v>
      </c>
      <c r="N232" s="1" t="s">
        <v>27</v>
      </c>
      <c r="O232" s="1" t="s">
        <v>174</v>
      </c>
      <c r="P232" s="1" t="s">
        <v>1375</v>
      </c>
      <c r="Q232" s="1" t="s">
        <v>1376</v>
      </c>
      <c r="R232" s="1" t="s">
        <v>1391</v>
      </c>
      <c r="S232" s="1" t="s">
        <v>0</v>
      </c>
      <c r="T232" s="1" t="s">
        <v>527</v>
      </c>
      <c r="U232" s="1" t="str">
        <f t="shared" si="19"/>
        <v>00C06R0806W</v>
      </c>
      <c r="V232" s="1" t="s">
        <v>1396</v>
      </c>
      <c r="W232" s="1" t="s">
        <v>1393</v>
      </c>
      <c r="X232" s="1" t="s">
        <v>1394</v>
      </c>
      <c r="Y232" s="15">
        <v>130</v>
      </c>
      <c r="Z232" s="15">
        <f t="shared" si="20"/>
        <v>2600</v>
      </c>
      <c r="AA232" s="15">
        <v>52</v>
      </c>
      <c r="AB232" s="15">
        <f t="shared" si="21"/>
        <v>1040</v>
      </c>
      <c r="AC232" s="8">
        <f t="shared" si="23"/>
        <v>20</v>
      </c>
      <c r="AD232" s="16" t="s">
        <v>0</v>
      </c>
      <c r="AK232" s="1">
        <v>3</v>
      </c>
      <c r="AL232" s="1">
        <v>2</v>
      </c>
      <c r="AM232" s="1">
        <v>3</v>
      </c>
      <c r="AN232" s="1">
        <v>6</v>
      </c>
      <c r="AO232" s="1">
        <v>2</v>
      </c>
      <c r="AP232" s="1">
        <v>3</v>
      </c>
      <c r="AQ232" s="1">
        <v>1</v>
      </c>
    </row>
    <row r="233" spans="1:44" x14ac:dyDescent="0.2">
      <c r="A233" s="1" t="s">
        <v>729</v>
      </c>
      <c r="B233" s="1" t="s">
        <v>730</v>
      </c>
      <c r="C233" s="1" t="s">
        <v>727</v>
      </c>
      <c r="D233" s="1" t="s">
        <v>17</v>
      </c>
      <c r="E233" s="1" t="s">
        <v>311</v>
      </c>
      <c r="F233" s="1" t="s">
        <v>142</v>
      </c>
      <c r="G233" s="1" t="s">
        <v>731</v>
      </c>
      <c r="H233" s="1" t="s">
        <v>731</v>
      </c>
      <c r="I233" s="1" t="s">
        <v>1365</v>
      </c>
      <c r="J233" s="1" t="s">
        <v>733</v>
      </c>
      <c r="K233" s="1" t="s">
        <v>734</v>
      </c>
      <c r="L233" s="1" t="s">
        <v>860</v>
      </c>
      <c r="M233" s="1" t="s">
        <v>1366</v>
      </c>
      <c r="N233" s="1" t="s">
        <v>27</v>
      </c>
      <c r="O233" s="1" t="s">
        <v>174</v>
      </c>
      <c r="P233" s="1" t="s">
        <v>1378</v>
      </c>
      <c r="Q233" s="1" t="s">
        <v>1379</v>
      </c>
      <c r="R233" s="1" t="s">
        <v>1391</v>
      </c>
      <c r="S233" s="1" t="s">
        <v>0</v>
      </c>
      <c r="T233" s="1" t="s">
        <v>527</v>
      </c>
      <c r="U233" s="1" t="str">
        <f t="shared" si="19"/>
        <v>00ADNI0806W</v>
      </c>
      <c r="V233" s="1" t="s">
        <v>1397</v>
      </c>
      <c r="W233" s="1" t="s">
        <v>1393</v>
      </c>
      <c r="X233" s="1" t="s">
        <v>1394</v>
      </c>
      <c r="Y233" s="15">
        <v>130</v>
      </c>
      <c r="Z233" s="15">
        <f t="shared" si="20"/>
        <v>1170</v>
      </c>
      <c r="AA233" s="15">
        <v>52</v>
      </c>
      <c r="AB233" s="15">
        <f t="shared" si="21"/>
        <v>468</v>
      </c>
      <c r="AC233" s="8">
        <f t="shared" si="23"/>
        <v>9</v>
      </c>
      <c r="AD233" s="16" t="s">
        <v>0</v>
      </c>
      <c r="AM233" s="1">
        <v>1</v>
      </c>
      <c r="AN233" s="1">
        <v>1</v>
      </c>
      <c r="AO233" s="1">
        <v>2</v>
      </c>
      <c r="AP233" s="1">
        <v>3</v>
      </c>
      <c r="AQ233" s="1">
        <v>2</v>
      </c>
    </row>
    <row r="234" spans="1:44" x14ac:dyDescent="0.2">
      <c r="A234" s="1" t="s">
        <v>729</v>
      </c>
      <c r="B234" s="1" t="s">
        <v>730</v>
      </c>
      <c r="C234" s="1" t="s">
        <v>727</v>
      </c>
      <c r="D234" s="1" t="s">
        <v>17</v>
      </c>
      <c r="E234" s="1" t="s">
        <v>311</v>
      </c>
      <c r="F234" s="1" t="s">
        <v>142</v>
      </c>
      <c r="G234" s="1" t="s">
        <v>731</v>
      </c>
      <c r="H234" s="1" t="s">
        <v>731</v>
      </c>
      <c r="I234" s="1" t="s">
        <v>1365</v>
      </c>
      <c r="J234" s="1" t="s">
        <v>733</v>
      </c>
      <c r="K234" s="1" t="s">
        <v>734</v>
      </c>
      <c r="L234" s="1" t="s">
        <v>860</v>
      </c>
      <c r="M234" s="1" t="s">
        <v>1366</v>
      </c>
      <c r="N234" s="1" t="s">
        <v>27</v>
      </c>
      <c r="O234" s="1" t="s">
        <v>819</v>
      </c>
      <c r="P234" s="1" t="s">
        <v>1373</v>
      </c>
      <c r="Q234" s="1" t="s">
        <v>1366</v>
      </c>
      <c r="R234" s="1" t="s">
        <v>820</v>
      </c>
      <c r="S234" s="1" t="s">
        <v>0</v>
      </c>
      <c r="T234" s="1" t="s">
        <v>527</v>
      </c>
      <c r="U234" s="1" t="str">
        <f t="shared" si="19"/>
        <v>00C06Q084HN</v>
      </c>
      <c r="V234" s="1" t="s">
        <v>1400</v>
      </c>
      <c r="W234" s="1" t="s">
        <v>1398</v>
      </c>
      <c r="X234" s="1" t="s">
        <v>1399</v>
      </c>
      <c r="Y234" s="15">
        <v>130</v>
      </c>
      <c r="Z234" s="15">
        <f t="shared" si="20"/>
        <v>130</v>
      </c>
      <c r="AA234" s="15">
        <v>52</v>
      </c>
      <c r="AB234" s="15">
        <f t="shared" si="21"/>
        <v>52</v>
      </c>
      <c r="AC234" s="8">
        <f t="shared" si="23"/>
        <v>1</v>
      </c>
      <c r="AD234" s="16" t="s">
        <v>0</v>
      </c>
      <c r="AK234" s="1">
        <v>1</v>
      </c>
    </row>
    <row r="235" spans="1:44" x14ac:dyDescent="0.2">
      <c r="A235" s="1" t="s">
        <v>729</v>
      </c>
      <c r="B235" s="1" t="s">
        <v>730</v>
      </c>
      <c r="C235" s="1" t="s">
        <v>727</v>
      </c>
      <c r="D235" s="1" t="s">
        <v>17</v>
      </c>
      <c r="E235" s="1" t="s">
        <v>311</v>
      </c>
      <c r="F235" s="1" t="s">
        <v>142</v>
      </c>
      <c r="G235" s="1" t="s">
        <v>731</v>
      </c>
      <c r="H235" s="1" t="s">
        <v>731</v>
      </c>
      <c r="I235" s="1" t="s">
        <v>1365</v>
      </c>
      <c r="J235" s="1" t="s">
        <v>733</v>
      </c>
      <c r="K235" s="1" t="s">
        <v>734</v>
      </c>
      <c r="L235" s="1" t="s">
        <v>860</v>
      </c>
      <c r="M235" s="1" t="s">
        <v>1366</v>
      </c>
      <c r="N235" s="1" t="s">
        <v>27</v>
      </c>
      <c r="O235" s="1" t="s">
        <v>819</v>
      </c>
      <c r="P235" s="1" t="s">
        <v>1375</v>
      </c>
      <c r="Q235" s="1" t="s">
        <v>1376</v>
      </c>
      <c r="R235" s="1" t="s">
        <v>820</v>
      </c>
      <c r="S235" s="1" t="s">
        <v>0</v>
      </c>
      <c r="T235" s="1" t="s">
        <v>527</v>
      </c>
      <c r="U235" s="1" t="str">
        <f t="shared" si="19"/>
        <v>00C06R084HN</v>
      </c>
      <c r="V235" s="1" t="s">
        <v>1401</v>
      </c>
      <c r="W235" s="1" t="s">
        <v>1398</v>
      </c>
      <c r="X235" s="1" t="s">
        <v>1399</v>
      </c>
      <c r="Y235" s="15">
        <v>130</v>
      </c>
      <c r="Z235" s="15">
        <f t="shared" si="20"/>
        <v>650</v>
      </c>
      <c r="AA235" s="15">
        <v>52</v>
      </c>
      <c r="AB235" s="15">
        <f t="shared" si="21"/>
        <v>260</v>
      </c>
      <c r="AC235" s="8">
        <f t="shared" si="23"/>
        <v>5</v>
      </c>
      <c r="AD235" s="16" t="s">
        <v>0</v>
      </c>
      <c r="AO235" s="1">
        <v>2</v>
      </c>
      <c r="AP235" s="1">
        <v>3</v>
      </c>
    </row>
    <row r="236" spans="1:44" x14ac:dyDescent="0.2">
      <c r="A236" s="1" t="s">
        <v>729</v>
      </c>
      <c r="B236" s="1" t="s">
        <v>730</v>
      </c>
      <c r="C236" s="1" t="s">
        <v>727</v>
      </c>
      <c r="D236" s="1" t="s">
        <v>17</v>
      </c>
      <c r="E236" s="1" t="s">
        <v>311</v>
      </c>
      <c r="F236" s="1" t="s">
        <v>142</v>
      </c>
      <c r="G236" s="1" t="s">
        <v>731</v>
      </c>
      <c r="H236" s="1" t="s">
        <v>731</v>
      </c>
      <c r="I236" s="1" t="s">
        <v>1365</v>
      </c>
      <c r="J236" s="1" t="s">
        <v>733</v>
      </c>
      <c r="K236" s="1" t="s">
        <v>734</v>
      </c>
      <c r="L236" s="1" t="s">
        <v>860</v>
      </c>
      <c r="M236" s="1" t="s">
        <v>1366</v>
      </c>
      <c r="N236" s="1" t="s">
        <v>27</v>
      </c>
      <c r="O236" s="1" t="s">
        <v>761</v>
      </c>
      <c r="P236" s="1" t="s">
        <v>1367</v>
      </c>
      <c r="Q236" s="1" t="s">
        <v>1368</v>
      </c>
      <c r="R236" s="1" t="s">
        <v>825</v>
      </c>
      <c r="S236" s="1" t="s">
        <v>0</v>
      </c>
      <c r="T236" s="1" t="s">
        <v>527</v>
      </c>
      <c r="U236" s="1" t="str">
        <f t="shared" si="19"/>
        <v>00C06P0853R</v>
      </c>
      <c r="V236" s="1" t="s">
        <v>1402</v>
      </c>
      <c r="W236" s="1" t="s">
        <v>1403</v>
      </c>
      <c r="X236" s="1" t="s">
        <v>1404</v>
      </c>
      <c r="Y236" s="15">
        <v>140</v>
      </c>
      <c r="Z236" s="15">
        <f t="shared" si="20"/>
        <v>980</v>
      </c>
      <c r="AA236" s="15">
        <v>56</v>
      </c>
      <c r="AB236" s="15">
        <f t="shared" si="21"/>
        <v>392</v>
      </c>
      <c r="AC236" s="8">
        <f t="shared" si="23"/>
        <v>7</v>
      </c>
      <c r="AD236" s="16" t="s">
        <v>0</v>
      </c>
      <c r="AG236" s="1">
        <v>1</v>
      </c>
      <c r="AK236" s="1">
        <v>1</v>
      </c>
      <c r="AM236" s="1">
        <v>1</v>
      </c>
      <c r="AO236" s="1">
        <v>4</v>
      </c>
    </row>
    <row r="237" spans="1:44" x14ac:dyDescent="0.2">
      <c r="A237" s="1" t="s">
        <v>729</v>
      </c>
      <c r="B237" s="1" t="s">
        <v>730</v>
      </c>
      <c r="C237" s="1" t="s">
        <v>727</v>
      </c>
      <c r="D237" s="1" t="s">
        <v>17</v>
      </c>
      <c r="E237" s="1" t="s">
        <v>311</v>
      </c>
      <c r="F237" s="1" t="s">
        <v>142</v>
      </c>
      <c r="G237" s="1" t="s">
        <v>731</v>
      </c>
      <c r="H237" s="1" t="s">
        <v>731</v>
      </c>
      <c r="I237" s="1" t="s">
        <v>1365</v>
      </c>
      <c r="J237" s="1" t="s">
        <v>733</v>
      </c>
      <c r="K237" s="1" t="s">
        <v>734</v>
      </c>
      <c r="L237" s="1" t="s">
        <v>860</v>
      </c>
      <c r="M237" s="1" t="s">
        <v>1366</v>
      </c>
      <c r="N237" s="1" t="s">
        <v>27</v>
      </c>
      <c r="O237" s="1" t="s">
        <v>761</v>
      </c>
      <c r="P237" s="1" t="s">
        <v>1373</v>
      </c>
      <c r="Q237" s="1" t="s">
        <v>1366</v>
      </c>
      <c r="R237" s="1" t="s">
        <v>825</v>
      </c>
      <c r="S237" s="1" t="s">
        <v>0</v>
      </c>
      <c r="T237" s="1" t="s">
        <v>527</v>
      </c>
      <c r="U237" s="1" t="str">
        <f t="shared" si="19"/>
        <v>00C06Q0853R</v>
      </c>
      <c r="V237" s="1" t="s">
        <v>1405</v>
      </c>
      <c r="W237" s="1" t="s">
        <v>1403</v>
      </c>
      <c r="X237" s="1" t="s">
        <v>1404</v>
      </c>
      <c r="Y237" s="15">
        <v>140</v>
      </c>
      <c r="Z237" s="15">
        <f t="shared" si="20"/>
        <v>1960</v>
      </c>
      <c r="AA237" s="15">
        <v>56</v>
      </c>
      <c r="AB237" s="15">
        <f t="shared" si="21"/>
        <v>784</v>
      </c>
      <c r="AC237" s="8">
        <f t="shared" si="23"/>
        <v>14</v>
      </c>
      <c r="AD237" s="16" t="s">
        <v>0</v>
      </c>
      <c r="AH237" s="1">
        <v>1</v>
      </c>
      <c r="AI237" s="1">
        <v>1</v>
      </c>
      <c r="AJ237" s="1">
        <v>2</v>
      </c>
      <c r="AK237" s="1">
        <v>1</v>
      </c>
      <c r="AM237" s="1">
        <v>3</v>
      </c>
      <c r="AO237" s="1">
        <v>3</v>
      </c>
      <c r="AQ237" s="1">
        <v>3</v>
      </c>
    </row>
    <row r="238" spans="1:44" x14ac:dyDescent="0.2">
      <c r="A238" s="1" t="s">
        <v>729</v>
      </c>
      <c r="B238" s="1" t="s">
        <v>730</v>
      </c>
      <c r="C238" s="1" t="s">
        <v>727</v>
      </c>
      <c r="D238" s="1" t="s">
        <v>17</v>
      </c>
      <c r="E238" s="1" t="s">
        <v>311</v>
      </c>
      <c r="F238" s="1" t="s">
        <v>142</v>
      </c>
      <c r="G238" s="1" t="s">
        <v>731</v>
      </c>
      <c r="H238" s="1" t="s">
        <v>731</v>
      </c>
      <c r="I238" s="1" t="s">
        <v>1365</v>
      </c>
      <c r="J238" s="1" t="s">
        <v>733</v>
      </c>
      <c r="K238" s="1" t="s">
        <v>734</v>
      </c>
      <c r="L238" s="1" t="s">
        <v>860</v>
      </c>
      <c r="M238" s="1" t="s">
        <v>1366</v>
      </c>
      <c r="N238" s="1" t="s">
        <v>27</v>
      </c>
      <c r="O238" s="1" t="s">
        <v>761</v>
      </c>
      <c r="P238" s="1" t="s">
        <v>1375</v>
      </c>
      <c r="Q238" s="1" t="s">
        <v>1376</v>
      </c>
      <c r="R238" s="1" t="s">
        <v>825</v>
      </c>
      <c r="S238" s="1" t="s">
        <v>0</v>
      </c>
      <c r="T238" s="1" t="s">
        <v>527</v>
      </c>
      <c r="U238" s="1" t="str">
        <f t="shared" si="19"/>
        <v>00C06R0853R</v>
      </c>
      <c r="V238" s="1" t="s">
        <v>1406</v>
      </c>
      <c r="W238" s="1" t="s">
        <v>1403</v>
      </c>
      <c r="X238" s="1" t="s">
        <v>1404</v>
      </c>
      <c r="Y238" s="15">
        <v>140</v>
      </c>
      <c r="Z238" s="15">
        <f t="shared" si="20"/>
        <v>3080</v>
      </c>
      <c r="AA238" s="15">
        <v>56</v>
      </c>
      <c r="AB238" s="15">
        <f t="shared" si="21"/>
        <v>1232</v>
      </c>
      <c r="AC238" s="8">
        <f t="shared" si="23"/>
        <v>22</v>
      </c>
      <c r="AD238" s="16" t="s">
        <v>0</v>
      </c>
      <c r="AI238" s="1">
        <v>1</v>
      </c>
      <c r="AJ238" s="1">
        <v>1</v>
      </c>
      <c r="AK238" s="1">
        <v>3</v>
      </c>
      <c r="AL238" s="1">
        <v>2</v>
      </c>
      <c r="AM238" s="1">
        <v>2</v>
      </c>
      <c r="AN238" s="1">
        <v>4</v>
      </c>
      <c r="AO238" s="1">
        <v>4</v>
      </c>
      <c r="AP238" s="1">
        <v>3</v>
      </c>
      <c r="AQ238" s="1">
        <v>1</v>
      </c>
      <c r="AR238" s="1">
        <v>1</v>
      </c>
    </row>
    <row r="239" spans="1:44" x14ac:dyDescent="0.2">
      <c r="A239" s="1" t="s">
        <v>729</v>
      </c>
      <c r="B239" s="1" t="s">
        <v>730</v>
      </c>
      <c r="C239" s="1" t="s">
        <v>727</v>
      </c>
      <c r="D239" s="1" t="s">
        <v>17</v>
      </c>
      <c r="E239" s="1" t="s">
        <v>311</v>
      </c>
      <c r="F239" s="1" t="s">
        <v>142</v>
      </c>
      <c r="G239" s="1" t="s">
        <v>731</v>
      </c>
      <c r="H239" s="1" t="s">
        <v>731</v>
      </c>
      <c r="I239" s="1" t="s">
        <v>1365</v>
      </c>
      <c r="J239" s="1" t="s">
        <v>733</v>
      </c>
      <c r="K239" s="1" t="s">
        <v>734</v>
      </c>
      <c r="L239" s="1" t="s">
        <v>860</v>
      </c>
      <c r="M239" s="1" t="s">
        <v>1366</v>
      </c>
      <c r="N239" s="1" t="s">
        <v>27</v>
      </c>
      <c r="O239" s="1" t="s">
        <v>761</v>
      </c>
      <c r="P239" s="1" t="s">
        <v>1378</v>
      </c>
      <c r="Q239" s="1" t="s">
        <v>1379</v>
      </c>
      <c r="R239" s="1" t="s">
        <v>825</v>
      </c>
      <c r="S239" s="1" t="s">
        <v>0</v>
      </c>
      <c r="T239" s="1" t="s">
        <v>527</v>
      </c>
      <c r="U239" s="1" t="str">
        <f t="shared" si="19"/>
        <v>00ADNI0853R</v>
      </c>
      <c r="V239" s="1" t="s">
        <v>1407</v>
      </c>
      <c r="W239" s="1" t="s">
        <v>1403</v>
      </c>
      <c r="X239" s="1" t="s">
        <v>1404</v>
      </c>
      <c r="Y239" s="15">
        <v>140</v>
      </c>
      <c r="Z239" s="15">
        <f t="shared" si="20"/>
        <v>1820</v>
      </c>
      <c r="AA239" s="15">
        <v>56</v>
      </c>
      <c r="AB239" s="15">
        <f t="shared" si="21"/>
        <v>728</v>
      </c>
      <c r="AC239" s="8">
        <f t="shared" si="23"/>
        <v>13</v>
      </c>
      <c r="AD239" s="16" t="s">
        <v>0</v>
      </c>
      <c r="AJ239" s="1">
        <v>1</v>
      </c>
      <c r="AK239" s="1">
        <v>2</v>
      </c>
      <c r="AL239" s="1">
        <v>3</v>
      </c>
      <c r="AM239" s="1">
        <v>2</v>
      </c>
      <c r="AN239" s="1">
        <v>2</v>
      </c>
      <c r="AO239" s="1">
        <v>2</v>
      </c>
      <c r="AP239" s="1">
        <v>1</v>
      </c>
    </row>
    <row r="240" spans="1:44" x14ac:dyDescent="0.2">
      <c r="A240" s="1" t="s">
        <v>729</v>
      </c>
      <c r="B240" s="1" t="s">
        <v>730</v>
      </c>
      <c r="C240" s="1" t="s">
        <v>727</v>
      </c>
      <c r="D240" s="1" t="s">
        <v>17</v>
      </c>
      <c r="E240" s="1" t="s">
        <v>258</v>
      </c>
      <c r="F240" s="1" t="s">
        <v>142</v>
      </c>
      <c r="G240" s="1" t="s">
        <v>731</v>
      </c>
      <c r="H240" s="1" t="s">
        <v>731</v>
      </c>
      <c r="I240" s="1" t="s">
        <v>1365</v>
      </c>
      <c r="J240" s="1" t="s">
        <v>733</v>
      </c>
      <c r="K240" s="1" t="s">
        <v>734</v>
      </c>
      <c r="L240" s="1" t="s">
        <v>860</v>
      </c>
      <c r="M240" s="1" t="s">
        <v>1366</v>
      </c>
      <c r="N240" s="1" t="s">
        <v>27</v>
      </c>
      <c r="O240" s="1" t="s">
        <v>1408</v>
      </c>
      <c r="P240" s="1" t="s">
        <v>1375</v>
      </c>
      <c r="Q240" s="1" t="s">
        <v>1376</v>
      </c>
      <c r="R240" s="1" t="s">
        <v>1409</v>
      </c>
      <c r="S240" s="1" t="s">
        <v>22</v>
      </c>
      <c r="T240" s="1" t="s">
        <v>527</v>
      </c>
      <c r="U240" s="1" t="str">
        <f t="shared" si="19"/>
        <v>00C06RRB008</v>
      </c>
      <c r="V240" s="1" t="s">
        <v>1412</v>
      </c>
      <c r="W240" s="1" t="s">
        <v>1410</v>
      </c>
      <c r="X240" s="1" t="s">
        <v>1411</v>
      </c>
      <c r="Y240" s="15">
        <v>150</v>
      </c>
      <c r="Z240" s="15">
        <f t="shared" si="20"/>
        <v>300</v>
      </c>
      <c r="AA240" s="15">
        <v>60</v>
      </c>
      <c r="AB240" s="15">
        <f t="shared" si="21"/>
        <v>120</v>
      </c>
      <c r="AC240" s="8">
        <f t="shared" si="23"/>
        <v>2</v>
      </c>
      <c r="AD240" s="16" t="s">
        <v>0</v>
      </c>
      <c r="AQ240" s="1">
        <v>1</v>
      </c>
      <c r="AR240" s="1">
        <v>1</v>
      </c>
    </row>
    <row r="241" spans="1:43" x14ac:dyDescent="0.2">
      <c r="A241" s="1" t="s">
        <v>729</v>
      </c>
      <c r="B241" s="1" t="s">
        <v>730</v>
      </c>
      <c r="C241" s="1" t="s">
        <v>727</v>
      </c>
      <c r="D241" s="1" t="s">
        <v>17</v>
      </c>
      <c r="E241" s="1" t="s">
        <v>148</v>
      </c>
      <c r="F241" s="1" t="s">
        <v>142</v>
      </c>
      <c r="G241" s="1" t="s">
        <v>731</v>
      </c>
      <c r="H241" s="1" t="s">
        <v>731</v>
      </c>
      <c r="I241" s="1" t="s">
        <v>1413</v>
      </c>
      <c r="J241" s="1" t="s">
        <v>733</v>
      </c>
      <c r="K241" s="1" t="s">
        <v>734</v>
      </c>
      <c r="L241" s="1" t="s">
        <v>766</v>
      </c>
      <c r="M241" s="1" t="s">
        <v>1414</v>
      </c>
      <c r="N241" s="1" t="s">
        <v>27</v>
      </c>
      <c r="O241" s="1" t="s">
        <v>844</v>
      </c>
      <c r="P241" s="1" t="s">
        <v>1416</v>
      </c>
      <c r="Q241" s="1" t="s">
        <v>1414</v>
      </c>
      <c r="R241" s="1" t="s">
        <v>1417</v>
      </c>
      <c r="S241" s="1" t="s">
        <v>0</v>
      </c>
      <c r="T241" s="1" t="s">
        <v>527</v>
      </c>
      <c r="U241" s="1" t="str">
        <f t="shared" si="19"/>
        <v>00SU1X0097X</v>
      </c>
      <c r="V241" s="1" t="s">
        <v>1418</v>
      </c>
      <c r="W241" s="1" t="s">
        <v>1419</v>
      </c>
      <c r="X241" s="1" t="s">
        <v>1420</v>
      </c>
      <c r="Y241" s="15">
        <v>150</v>
      </c>
      <c r="Z241" s="15">
        <f t="shared" si="20"/>
        <v>300</v>
      </c>
      <c r="AA241" s="15">
        <v>60</v>
      </c>
      <c r="AB241" s="15">
        <f t="shared" si="21"/>
        <v>120</v>
      </c>
      <c r="AC241" s="8">
        <f t="shared" si="23"/>
        <v>2</v>
      </c>
      <c r="AD241" s="16" t="s">
        <v>0</v>
      </c>
      <c r="AK241" s="1">
        <v>1</v>
      </c>
      <c r="AL241" s="1">
        <v>1</v>
      </c>
    </row>
    <row r="242" spans="1:43" x14ac:dyDescent="0.2">
      <c r="A242" s="1" t="s">
        <v>729</v>
      </c>
      <c r="B242" s="1" t="s">
        <v>730</v>
      </c>
      <c r="C242" s="1" t="s">
        <v>727</v>
      </c>
      <c r="D242" s="1" t="s">
        <v>17</v>
      </c>
      <c r="E242" s="1" t="s">
        <v>141</v>
      </c>
      <c r="F242" s="1" t="s">
        <v>142</v>
      </c>
      <c r="G242" s="1" t="s">
        <v>731</v>
      </c>
      <c r="H242" s="1" t="s">
        <v>731</v>
      </c>
      <c r="I242" s="1" t="s">
        <v>1413</v>
      </c>
      <c r="J242" s="1" t="s">
        <v>733</v>
      </c>
      <c r="K242" s="1" t="s">
        <v>734</v>
      </c>
      <c r="L242" s="1" t="s">
        <v>766</v>
      </c>
      <c r="M242" s="1" t="s">
        <v>1414</v>
      </c>
      <c r="N242" s="1" t="s">
        <v>27</v>
      </c>
      <c r="O242" s="1" t="s">
        <v>853</v>
      </c>
      <c r="P242" s="1" t="s">
        <v>1421</v>
      </c>
      <c r="Q242" s="1" t="s">
        <v>1415</v>
      </c>
      <c r="R242" s="1" t="s">
        <v>923</v>
      </c>
      <c r="S242" s="1" t="s">
        <v>0</v>
      </c>
      <c r="T242" s="1" t="s">
        <v>527</v>
      </c>
      <c r="U242" s="1" t="str">
        <f t="shared" si="19"/>
        <v>00SU1W009ER</v>
      </c>
      <c r="V242" s="1" t="s">
        <v>1422</v>
      </c>
      <c r="W242" s="1" t="s">
        <v>1423</v>
      </c>
      <c r="X242" s="1" t="s">
        <v>1424</v>
      </c>
      <c r="Y242" s="15">
        <v>150</v>
      </c>
      <c r="Z242" s="15">
        <f t="shared" si="20"/>
        <v>600</v>
      </c>
      <c r="AA242" s="15">
        <v>60</v>
      </c>
      <c r="AB242" s="15">
        <f t="shared" si="21"/>
        <v>240</v>
      </c>
      <c r="AC242" s="8">
        <f t="shared" si="23"/>
        <v>4</v>
      </c>
      <c r="AD242" s="16" t="s">
        <v>0</v>
      </c>
      <c r="AJ242" s="1">
        <v>4</v>
      </c>
    </row>
    <row r="243" spans="1:43" x14ac:dyDescent="0.2">
      <c r="A243" s="1" t="s">
        <v>729</v>
      </c>
      <c r="B243" s="1" t="s">
        <v>730</v>
      </c>
      <c r="C243" s="1" t="s">
        <v>727</v>
      </c>
      <c r="D243" s="1" t="s">
        <v>17</v>
      </c>
      <c r="E243" s="1" t="s">
        <v>141</v>
      </c>
      <c r="F243" s="1" t="s">
        <v>142</v>
      </c>
      <c r="G243" s="1" t="s">
        <v>731</v>
      </c>
      <c r="H243" s="1" t="s">
        <v>731</v>
      </c>
      <c r="I243" s="1" t="s">
        <v>1413</v>
      </c>
      <c r="J243" s="1" t="s">
        <v>733</v>
      </c>
      <c r="K243" s="1" t="s">
        <v>734</v>
      </c>
      <c r="L243" s="1" t="s">
        <v>766</v>
      </c>
      <c r="M243" s="1" t="s">
        <v>1414</v>
      </c>
      <c r="N243" s="1" t="s">
        <v>27</v>
      </c>
      <c r="O243" s="1" t="s">
        <v>853</v>
      </c>
      <c r="P243" s="1" t="s">
        <v>1416</v>
      </c>
      <c r="Q243" s="1" t="s">
        <v>1414</v>
      </c>
      <c r="R243" s="1" t="s">
        <v>923</v>
      </c>
      <c r="S243" s="1" t="s">
        <v>0</v>
      </c>
      <c r="T243" s="1" t="s">
        <v>527</v>
      </c>
      <c r="U243" s="1" t="str">
        <f t="shared" si="19"/>
        <v>00SU1X009ER</v>
      </c>
      <c r="V243" s="1" t="s">
        <v>1425</v>
      </c>
      <c r="W243" s="1" t="s">
        <v>1423</v>
      </c>
      <c r="X243" s="1" t="s">
        <v>1424</v>
      </c>
      <c r="Y243" s="15">
        <v>150</v>
      </c>
      <c r="Z243" s="15">
        <f t="shared" si="20"/>
        <v>600</v>
      </c>
      <c r="AA243" s="15">
        <v>60</v>
      </c>
      <c r="AB243" s="15">
        <f t="shared" si="21"/>
        <v>240</v>
      </c>
      <c r="AC243" s="8">
        <f t="shared" si="23"/>
        <v>4</v>
      </c>
      <c r="AD243" s="16" t="s">
        <v>0</v>
      </c>
      <c r="AI243" s="1">
        <v>3</v>
      </c>
      <c r="AJ243" s="1">
        <v>1</v>
      </c>
    </row>
    <row r="244" spans="1:43" x14ac:dyDescent="0.2">
      <c r="A244" s="1" t="s">
        <v>729</v>
      </c>
      <c r="B244" s="1" t="s">
        <v>730</v>
      </c>
      <c r="C244" s="1" t="s">
        <v>727</v>
      </c>
      <c r="D244" s="1" t="s">
        <v>17</v>
      </c>
      <c r="E244" s="1" t="s">
        <v>148</v>
      </c>
      <c r="F244" s="1" t="s">
        <v>142</v>
      </c>
      <c r="G244" s="1" t="s">
        <v>731</v>
      </c>
      <c r="H244" s="1" t="s">
        <v>731</v>
      </c>
      <c r="I244" s="1" t="s">
        <v>1427</v>
      </c>
      <c r="J244" s="1" t="s">
        <v>733</v>
      </c>
      <c r="K244" s="1" t="s">
        <v>734</v>
      </c>
      <c r="L244" s="1" t="s">
        <v>746</v>
      </c>
      <c r="M244" s="1" t="s">
        <v>1428</v>
      </c>
      <c r="N244" s="1" t="s">
        <v>27</v>
      </c>
      <c r="O244" s="1" t="s">
        <v>761</v>
      </c>
      <c r="P244" s="1" t="s">
        <v>1429</v>
      </c>
      <c r="Q244" s="1" t="s">
        <v>1430</v>
      </c>
      <c r="R244" s="1" t="s">
        <v>843</v>
      </c>
      <c r="S244" s="1" t="s">
        <v>0</v>
      </c>
      <c r="T244" s="1" t="s">
        <v>527</v>
      </c>
      <c r="U244" s="1" t="str">
        <f t="shared" si="19"/>
        <v>A00891009EP</v>
      </c>
      <c r="V244" s="1" t="s">
        <v>1431</v>
      </c>
      <c r="W244" s="1" t="s">
        <v>1432</v>
      </c>
      <c r="X244" s="1" t="s">
        <v>1433</v>
      </c>
      <c r="Y244" s="15">
        <v>150</v>
      </c>
      <c r="Z244" s="15">
        <f t="shared" si="20"/>
        <v>900</v>
      </c>
      <c r="AA244" s="15">
        <v>60</v>
      </c>
      <c r="AB244" s="15">
        <f t="shared" si="21"/>
        <v>360</v>
      </c>
      <c r="AC244" s="8">
        <f t="shared" si="23"/>
        <v>6</v>
      </c>
      <c r="AD244" s="16" t="s">
        <v>0</v>
      </c>
      <c r="AI244" s="1">
        <v>1</v>
      </c>
      <c r="AJ244" s="1">
        <v>4</v>
      </c>
      <c r="AK244" s="1">
        <v>1</v>
      </c>
    </row>
    <row r="245" spans="1:43" x14ac:dyDescent="0.2">
      <c r="A245" s="1" t="s">
        <v>729</v>
      </c>
      <c r="B245" s="1" t="s">
        <v>730</v>
      </c>
      <c r="C245" s="1" t="s">
        <v>727</v>
      </c>
      <c r="D245" s="1" t="s">
        <v>17</v>
      </c>
      <c r="E245" s="1" t="s">
        <v>148</v>
      </c>
      <c r="F245" s="1" t="s">
        <v>142</v>
      </c>
      <c r="G245" s="1" t="s">
        <v>731</v>
      </c>
      <c r="H245" s="1" t="s">
        <v>731</v>
      </c>
      <c r="I245" s="1" t="s">
        <v>1427</v>
      </c>
      <c r="J245" s="1" t="s">
        <v>733</v>
      </c>
      <c r="K245" s="1" t="s">
        <v>734</v>
      </c>
      <c r="L245" s="1" t="s">
        <v>746</v>
      </c>
      <c r="M245" s="1" t="s">
        <v>1428</v>
      </c>
      <c r="N245" s="1" t="s">
        <v>27</v>
      </c>
      <c r="O245" s="1" t="s">
        <v>761</v>
      </c>
      <c r="P245" s="1" t="s">
        <v>1434</v>
      </c>
      <c r="Q245" s="1" t="s">
        <v>1428</v>
      </c>
      <c r="R245" s="1" t="s">
        <v>843</v>
      </c>
      <c r="S245" s="1" t="s">
        <v>0</v>
      </c>
      <c r="T245" s="1" t="s">
        <v>527</v>
      </c>
      <c r="U245" s="1" t="str">
        <f t="shared" si="19"/>
        <v>A00890009EP</v>
      </c>
      <c r="V245" s="1" t="s">
        <v>1435</v>
      </c>
      <c r="W245" s="1" t="s">
        <v>1432</v>
      </c>
      <c r="X245" s="1" t="s">
        <v>1433</v>
      </c>
      <c r="Y245" s="15">
        <v>150</v>
      </c>
      <c r="Z245" s="15">
        <f t="shared" si="20"/>
        <v>1800</v>
      </c>
      <c r="AA245" s="15">
        <v>60</v>
      </c>
      <c r="AB245" s="15">
        <f t="shared" si="21"/>
        <v>720</v>
      </c>
      <c r="AC245" s="8">
        <f t="shared" si="23"/>
        <v>12</v>
      </c>
      <c r="AD245" s="16" t="s">
        <v>0</v>
      </c>
      <c r="AJ245" s="1">
        <v>4</v>
      </c>
      <c r="AK245" s="1">
        <v>3</v>
      </c>
      <c r="AL245" s="1">
        <v>4</v>
      </c>
      <c r="AN245" s="1">
        <v>1</v>
      </c>
    </row>
    <row r="246" spans="1:43" x14ac:dyDescent="0.2">
      <c r="A246" s="1" t="s">
        <v>729</v>
      </c>
      <c r="B246" s="1" t="s">
        <v>730</v>
      </c>
      <c r="C246" s="1" t="s">
        <v>727</v>
      </c>
      <c r="D246" s="1" t="s">
        <v>17</v>
      </c>
      <c r="E246" s="1" t="s">
        <v>148</v>
      </c>
      <c r="F246" s="1" t="s">
        <v>142</v>
      </c>
      <c r="G246" s="1" t="s">
        <v>731</v>
      </c>
      <c r="H246" s="1" t="s">
        <v>731</v>
      </c>
      <c r="I246" s="1" t="s">
        <v>1427</v>
      </c>
      <c r="J246" s="1" t="s">
        <v>733</v>
      </c>
      <c r="K246" s="1" t="s">
        <v>734</v>
      </c>
      <c r="L246" s="1" t="s">
        <v>746</v>
      </c>
      <c r="M246" s="1" t="s">
        <v>1428</v>
      </c>
      <c r="N246" s="1" t="s">
        <v>27</v>
      </c>
      <c r="O246" s="1" t="s">
        <v>761</v>
      </c>
      <c r="P246" s="1" t="s">
        <v>1436</v>
      </c>
      <c r="Q246" s="1" t="s">
        <v>1437</v>
      </c>
      <c r="R246" s="1" t="s">
        <v>843</v>
      </c>
      <c r="S246" s="1" t="s">
        <v>0</v>
      </c>
      <c r="T246" s="1" t="s">
        <v>527</v>
      </c>
      <c r="U246" s="1" t="str">
        <f t="shared" si="19"/>
        <v>A00892009EP</v>
      </c>
      <c r="V246" s="1" t="s">
        <v>1438</v>
      </c>
      <c r="W246" s="1" t="s">
        <v>1432</v>
      </c>
      <c r="X246" s="1" t="s">
        <v>1433</v>
      </c>
      <c r="Y246" s="15">
        <v>150</v>
      </c>
      <c r="Z246" s="15">
        <f t="shared" si="20"/>
        <v>150</v>
      </c>
      <c r="AA246" s="15">
        <v>60</v>
      </c>
      <c r="AB246" s="15">
        <f t="shared" si="21"/>
        <v>60</v>
      </c>
      <c r="AC246" s="8">
        <f t="shared" si="23"/>
        <v>1</v>
      </c>
      <c r="AD246" s="16" t="s">
        <v>0</v>
      </c>
      <c r="AL246" s="1">
        <v>1</v>
      </c>
    </row>
    <row r="247" spans="1:43" x14ac:dyDescent="0.2">
      <c r="A247" s="1" t="s">
        <v>729</v>
      </c>
      <c r="B247" s="1" t="s">
        <v>730</v>
      </c>
      <c r="C247" s="1" t="s">
        <v>727</v>
      </c>
      <c r="D247" s="1" t="s">
        <v>17</v>
      </c>
      <c r="E247" s="1" t="s">
        <v>258</v>
      </c>
      <c r="F247" s="1" t="s">
        <v>142</v>
      </c>
      <c r="G247" s="1" t="s">
        <v>731</v>
      </c>
      <c r="H247" s="1" t="s">
        <v>731</v>
      </c>
      <c r="I247" s="1" t="s">
        <v>1427</v>
      </c>
      <c r="J247" s="1" t="s">
        <v>733</v>
      </c>
      <c r="K247" s="1" t="s">
        <v>734</v>
      </c>
      <c r="L247" s="1" t="s">
        <v>746</v>
      </c>
      <c r="M247" s="1" t="s">
        <v>1428</v>
      </c>
      <c r="N247" s="1" t="s">
        <v>27</v>
      </c>
      <c r="O247" s="1" t="s">
        <v>761</v>
      </c>
      <c r="P247" s="1" t="s">
        <v>1429</v>
      </c>
      <c r="Q247" s="1" t="s">
        <v>1430</v>
      </c>
      <c r="R247" s="1" t="s">
        <v>1150</v>
      </c>
      <c r="S247" s="1" t="s">
        <v>22</v>
      </c>
      <c r="T247" s="1" t="s">
        <v>527</v>
      </c>
      <c r="U247" s="1" t="str">
        <f t="shared" si="19"/>
        <v>A00891009KA</v>
      </c>
      <c r="V247" s="1" t="s">
        <v>1439</v>
      </c>
      <c r="W247" s="1" t="s">
        <v>1440</v>
      </c>
      <c r="X247" s="1" t="s">
        <v>1441</v>
      </c>
      <c r="Y247" s="15">
        <v>150</v>
      </c>
      <c r="Z247" s="15">
        <f t="shared" si="20"/>
        <v>150</v>
      </c>
      <c r="AA247" s="15">
        <v>60</v>
      </c>
      <c r="AB247" s="15">
        <f t="shared" si="21"/>
        <v>60</v>
      </c>
      <c r="AC247" s="8">
        <f t="shared" si="23"/>
        <v>1</v>
      </c>
      <c r="AD247" s="16" t="s">
        <v>0</v>
      </c>
      <c r="AJ247" s="1">
        <v>1</v>
      </c>
    </row>
    <row r="248" spans="1:43" x14ac:dyDescent="0.2">
      <c r="A248" s="1" t="s">
        <v>729</v>
      </c>
      <c r="B248" s="1" t="s">
        <v>730</v>
      </c>
      <c r="C248" s="1" t="s">
        <v>727</v>
      </c>
      <c r="D248" s="1" t="s">
        <v>17</v>
      </c>
      <c r="E248" s="1" t="s">
        <v>258</v>
      </c>
      <c r="F248" s="1" t="s">
        <v>142</v>
      </c>
      <c r="G248" s="1" t="s">
        <v>731</v>
      </c>
      <c r="H248" s="1" t="s">
        <v>731</v>
      </c>
      <c r="I248" s="1" t="s">
        <v>1427</v>
      </c>
      <c r="J248" s="1" t="s">
        <v>733</v>
      </c>
      <c r="K248" s="1" t="s">
        <v>734</v>
      </c>
      <c r="L248" s="1" t="s">
        <v>746</v>
      </c>
      <c r="M248" s="1" t="s">
        <v>1428</v>
      </c>
      <c r="N248" s="1" t="s">
        <v>27</v>
      </c>
      <c r="O248" s="1" t="s">
        <v>761</v>
      </c>
      <c r="P248" s="1" t="s">
        <v>1434</v>
      </c>
      <c r="Q248" s="1" t="s">
        <v>1428</v>
      </c>
      <c r="R248" s="1" t="s">
        <v>1150</v>
      </c>
      <c r="S248" s="1" t="s">
        <v>22</v>
      </c>
      <c r="T248" s="1" t="s">
        <v>527</v>
      </c>
      <c r="U248" s="1" t="str">
        <f t="shared" si="19"/>
        <v>A00890009KA</v>
      </c>
      <c r="V248" s="1" t="s">
        <v>1442</v>
      </c>
      <c r="W248" s="1" t="s">
        <v>1440</v>
      </c>
      <c r="X248" s="1" t="s">
        <v>1441</v>
      </c>
      <c r="Y248" s="15">
        <v>150</v>
      </c>
      <c r="Z248" s="15">
        <f t="shared" si="20"/>
        <v>300</v>
      </c>
      <c r="AA248" s="15">
        <v>60</v>
      </c>
      <c r="AB248" s="15">
        <f t="shared" si="21"/>
        <v>120</v>
      </c>
      <c r="AC248" s="8">
        <f t="shared" ref="AC248:AC263" si="24">SUM(AE248:AX248)</f>
        <v>2</v>
      </c>
      <c r="AD248" s="16" t="s">
        <v>0</v>
      </c>
      <c r="AL248" s="1">
        <v>1</v>
      </c>
      <c r="AQ248" s="1">
        <v>1</v>
      </c>
    </row>
    <row r="249" spans="1:43" x14ac:dyDescent="0.2">
      <c r="A249" s="1" t="s">
        <v>729</v>
      </c>
      <c r="B249" s="1" t="s">
        <v>730</v>
      </c>
      <c r="C249" s="1" t="s">
        <v>727</v>
      </c>
      <c r="D249" s="1" t="s">
        <v>17</v>
      </c>
      <c r="E249" s="1" t="s">
        <v>258</v>
      </c>
      <c r="F249" s="1" t="s">
        <v>142</v>
      </c>
      <c r="G249" s="1" t="s">
        <v>731</v>
      </c>
      <c r="H249" s="1" t="s">
        <v>731</v>
      </c>
      <c r="I249" s="1" t="s">
        <v>1427</v>
      </c>
      <c r="J249" s="1" t="s">
        <v>733</v>
      </c>
      <c r="K249" s="1" t="s">
        <v>734</v>
      </c>
      <c r="L249" s="1" t="s">
        <v>746</v>
      </c>
      <c r="M249" s="1" t="s">
        <v>1428</v>
      </c>
      <c r="N249" s="1" t="s">
        <v>27</v>
      </c>
      <c r="O249" s="1" t="s">
        <v>761</v>
      </c>
      <c r="P249" s="1" t="s">
        <v>1436</v>
      </c>
      <c r="Q249" s="1" t="s">
        <v>1437</v>
      </c>
      <c r="R249" s="1" t="s">
        <v>1150</v>
      </c>
      <c r="S249" s="1" t="s">
        <v>22</v>
      </c>
      <c r="T249" s="1" t="s">
        <v>527</v>
      </c>
      <c r="U249" s="1" t="str">
        <f t="shared" si="19"/>
        <v>A00892009KA</v>
      </c>
      <c r="V249" s="1" t="s">
        <v>1443</v>
      </c>
      <c r="W249" s="1" t="s">
        <v>1440</v>
      </c>
      <c r="X249" s="1" t="s">
        <v>1441</v>
      </c>
      <c r="Y249" s="15">
        <v>150</v>
      </c>
      <c r="Z249" s="15">
        <f t="shared" si="20"/>
        <v>600</v>
      </c>
      <c r="AA249" s="15">
        <v>60</v>
      </c>
      <c r="AB249" s="15">
        <f t="shared" si="21"/>
        <v>240</v>
      </c>
      <c r="AC249" s="8">
        <f t="shared" si="24"/>
        <v>4</v>
      </c>
      <c r="AD249" s="16" t="s">
        <v>0</v>
      </c>
      <c r="AM249" s="1">
        <v>1</v>
      </c>
      <c r="AN249" s="1">
        <v>2</v>
      </c>
      <c r="AQ249" s="1">
        <v>1</v>
      </c>
    </row>
    <row r="250" spans="1:43" x14ac:dyDescent="0.2">
      <c r="A250" s="1" t="s">
        <v>729</v>
      </c>
      <c r="B250" s="1" t="s">
        <v>730</v>
      </c>
      <c r="C250" s="1" t="s">
        <v>727</v>
      </c>
      <c r="D250" s="1" t="s">
        <v>17</v>
      </c>
      <c r="E250" s="1" t="s">
        <v>148</v>
      </c>
      <c r="F250" s="1" t="s">
        <v>142</v>
      </c>
      <c r="G250" s="1" t="s">
        <v>731</v>
      </c>
      <c r="H250" s="1" t="s">
        <v>731</v>
      </c>
      <c r="I250" s="1" t="s">
        <v>1427</v>
      </c>
      <c r="J250" s="1" t="s">
        <v>733</v>
      </c>
      <c r="K250" s="1" t="s">
        <v>734</v>
      </c>
      <c r="L250" s="1" t="s">
        <v>746</v>
      </c>
      <c r="M250" s="1" t="s">
        <v>1428</v>
      </c>
      <c r="N250" s="1" t="s">
        <v>27</v>
      </c>
      <c r="O250" s="1" t="s">
        <v>807</v>
      </c>
      <c r="P250" s="1" t="s">
        <v>1429</v>
      </c>
      <c r="Q250" s="1" t="s">
        <v>1430</v>
      </c>
      <c r="R250" s="1" t="s">
        <v>1444</v>
      </c>
      <c r="S250" s="1" t="s">
        <v>0</v>
      </c>
      <c r="T250" s="1" t="s">
        <v>527</v>
      </c>
      <c r="U250" s="1" t="str">
        <f t="shared" si="19"/>
        <v>A00891069SF</v>
      </c>
      <c r="V250" s="1" t="s">
        <v>1445</v>
      </c>
      <c r="W250" s="1" t="s">
        <v>1446</v>
      </c>
      <c r="X250" s="1" t="s">
        <v>1447</v>
      </c>
      <c r="Y250" s="15">
        <v>150</v>
      </c>
      <c r="Z250" s="15">
        <f t="shared" si="20"/>
        <v>2700</v>
      </c>
      <c r="AA250" s="15">
        <v>60</v>
      </c>
      <c r="AB250" s="15">
        <f t="shared" si="21"/>
        <v>1080</v>
      </c>
      <c r="AC250" s="8">
        <f t="shared" si="24"/>
        <v>18</v>
      </c>
      <c r="AD250" s="16" t="s">
        <v>0</v>
      </c>
      <c r="AJ250" s="1">
        <v>4</v>
      </c>
      <c r="AK250" s="1">
        <v>14</v>
      </c>
    </row>
    <row r="251" spans="1:43" x14ac:dyDescent="0.2">
      <c r="A251" s="1" t="s">
        <v>729</v>
      </c>
      <c r="B251" s="1" t="s">
        <v>730</v>
      </c>
      <c r="C251" s="1" t="s">
        <v>727</v>
      </c>
      <c r="D251" s="1" t="s">
        <v>17</v>
      </c>
      <c r="E251" s="1" t="s">
        <v>148</v>
      </c>
      <c r="F251" s="1" t="s">
        <v>142</v>
      </c>
      <c r="G251" s="1" t="s">
        <v>731</v>
      </c>
      <c r="H251" s="1" t="s">
        <v>731</v>
      </c>
      <c r="I251" s="1" t="s">
        <v>1427</v>
      </c>
      <c r="J251" s="1" t="s">
        <v>733</v>
      </c>
      <c r="K251" s="1" t="s">
        <v>734</v>
      </c>
      <c r="L251" s="1" t="s">
        <v>746</v>
      </c>
      <c r="M251" s="1" t="s">
        <v>1428</v>
      </c>
      <c r="N251" s="1" t="s">
        <v>27</v>
      </c>
      <c r="O251" s="1" t="s">
        <v>807</v>
      </c>
      <c r="P251" s="1" t="s">
        <v>1434</v>
      </c>
      <c r="Q251" s="1" t="s">
        <v>1428</v>
      </c>
      <c r="R251" s="1" t="s">
        <v>1444</v>
      </c>
      <c r="S251" s="1" t="s">
        <v>0</v>
      </c>
      <c r="T251" s="1" t="s">
        <v>527</v>
      </c>
      <c r="U251" s="1" t="str">
        <f t="shared" si="19"/>
        <v>A00890069SF</v>
      </c>
      <c r="V251" s="1" t="s">
        <v>1448</v>
      </c>
      <c r="W251" s="1" t="s">
        <v>1446</v>
      </c>
      <c r="X251" s="1" t="s">
        <v>1447</v>
      </c>
      <c r="Y251" s="15">
        <v>150</v>
      </c>
      <c r="Z251" s="15">
        <f t="shared" si="20"/>
        <v>1050</v>
      </c>
      <c r="AA251" s="15">
        <v>60</v>
      </c>
      <c r="AB251" s="15">
        <f t="shared" si="21"/>
        <v>420</v>
      </c>
      <c r="AC251" s="8">
        <f t="shared" si="24"/>
        <v>7</v>
      </c>
      <c r="AD251" s="16" t="s">
        <v>0</v>
      </c>
      <c r="AI251" s="1">
        <v>2</v>
      </c>
      <c r="AJ251" s="1">
        <v>1</v>
      </c>
      <c r="AL251" s="1">
        <v>3</v>
      </c>
      <c r="AM251" s="1">
        <v>1</v>
      </c>
    </row>
    <row r="252" spans="1:43" x14ac:dyDescent="0.2">
      <c r="A252" s="1" t="s">
        <v>729</v>
      </c>
      <c r="B252" s="1" t="s">
        <v>730</v>
      </c>
      <c r="C252" s="1" t="s">
        <v>727</v>
      </c>
      <c r="D252" s="1" t="s">
        <v>17</v>
      </c>
      <c r="E252" s="1" t="s">
        <v>148</v>
      </c>
      <c r="F252" s="1" t="s">
        <v>142</v>
      </c>
      <c r="G252" s="1" t="s">
        <v>731</v>
      </c>
      <c r="H252" s="1" t="s">
        <v>731</v>
      </c>
      <c r="I252" s="1" t="s">
        <v>1427</v>
      </c>
      <c r="J252" s="1" t="s">
        <v>733</v>
      </c>
      <c r="K252" s="1" t="s">
        <v>734</v>
      </c>
      <c r="L252" s="1" t="s">
        <v>746</v>
      </c>
      <c r="M252" s="1" t="s">
        <v>1428</v>
      </c>
      <c r="N252" s="1" t="s">
        <v>27</v>
      </c>
      <c r="O252" s="1" t="s">
        <v>807</v>
      </c>
      <c r="P252" s="1" t="s">
        <v>1434</v>
      </c>
      <c r="Q252" s="1" t="s">
        <v>1428</v>
      </c>
      <c r="R252" s="1" t="s">
        <v>935</v>
      </c>
      <c r="S252" s="1" t="s">
        <v>22</v>
      </c>
      <c r="T252" s="1" t="s">
        <v>527</v>
      </c>
      <c r="U252" s="1" t="str">
        <f t="shared" si="19"/>
        <v>A00890069SU</v>
      </c>
      <c r="V252" s="1" t="s">
        <v>1451</v>
      </c>
      <c r="W252" s="1" t="s">
        <v>1449</v>
      </c>
      <c r="X252" s="1" t="s">
        <v>1450</v>
      </c>
      <c r="Y252" s="15">
        <v>150</v>
      </c>
      <c r="Z252" s="15">
        <f t="shared" si="20"/>
        <v>600</v>
      </c>
      <c r="AA252" s="15">
        <v>60</v>
      </c>
      <c r="AB252" s="15">
        <f t="shared" si="21"/>
        <v>240</v>
      </c>
      <c r="AC252" s="8">
        <f t="shared" si="24"/>
        <v>4</v>
      </c>
      <c r="AD252" s="16" t="s">
        <v>0</v>
      </c>
      <c r="AI252" s="1">
        <v>2</v>
      </c>
      <c r="AL252" s="1">
        <v>1</v>
      </c>
      <c r="AO252" s="1">
        <v>1</v>
      </c>
    </row>
    <row r="253" spans="1:43" x14ac:dyDescent="0.2">
      <c r="A253" s="1" t="s">
        <v>729</v>
      </c>
      <c r="B253" s="1" t="s">
        <v>730</v>
      </c>
      <c r="C253" s="1" t="s">
        <v>727</v>
      </c>
      <c r="D253" s="1" t="s">
        <v>27</v>
      </c>
      <c r="E253" s="1" t="s">
        <v>814</v>
      </c>
      <c r="F253" s="1" t="s">
        <v>728</v>
      </c>
      <c r="G253" s="1" t="s">
        <v>731</v>
      </c>
      <c r="H253" s="1" t="s">
        <v>731</v>
      </c>
      <c r="I253" s="1" t="s">
        <v>1452</v>
      </c>
      <c r="J253" s="1" t="s">
        <v>733</v>
      </c>
      <c r="K253" s="1" t="s">
        <v>734</v>
      </c>
      <c r="L253" s="1" t="s">
        <v>1453</v>
      </c>
      <c r="M253" s="1" t="s">
        <v>1454</v>
      </c>
      <c r="N253" s="1" t="s">
        <v>27</v>
      </c>
      <c r="O253" s="1" t="s">
        <v>174</v>
      </c>
      <c r="P253" s="1" t="s">
        <v>1455</v>
      </c>
      <c r="Q253" s="1" t="s">
        <v>1454</v>
      </c>
      <c r="R253" s="1" t="s">
        <v>1456</v>
      </c>
      <c r="S253" s="1" t="s">
        <v>0</v>
      </c>
      <c r="T253" s="1" t="s">
        <v>527</v>
      </c>
      <c r="U253" s="1" t="str">
        <f t="shared" si="19"/>
        <v>00SKC4084ZF</v>
      </c>
      <c r="V253" s="1" t="s">
        <v>1457</v>
      </c>
      <c r="W253" s="1" t="s">
        <v>1458</v>
      </c>
      <c r="X253" s="1" t="s">
        <v>1459</v>
      </c>
      <c r="Y253" s="15">
        <v>140</v>
      </c>
      <c r="Z253" s="15">
        <f t="shared" si="20"/>
        <v>140</v>
      </c>
      <c r="AA253" s="15">
        <v>56</v>
      </c>
      <c r="AB253" s="15">
        <f t="shared" si="21"/>
        <v>56</v>
      </c>
      <c r="AC253" s="8">
        <f t="shared" si="24"/>
        <v>1</v>
      </c>
      <c r="AD253" s="16" t="s">
        <v>0</v>
      </c>
      <c r="AK253" s="1">
        <v>1</v>
      </c>
    </row>
    <row r="254" spans="1:43" x14ac:dyDescent="0.2">
      <c r="A254" s="1" t="s">
        <v>729</v>
      </c>
      <c r="B254" s="1" t="s">
        <v>730</v>
      </c>
      <c r="C254" s="1" t="s">
        <v>727</v>
      </c>
      <c r="D254" s="1" t="s">
        <v>17</v>
      </c>
      <c r="E254" s="1" t="s">
        <v>311</v>
      </c>
      <c r="F254" s="1" t="s">
        <v>142</v>
      </c>
      <c r="G254" s="1" t="s">
        <v>731</v>
      </c>
      <c r="H254" s="1" t="s">
        <v>731</v>
      </c>
      <c r="I254" s="1" t="s">
        <v>1460</v>
      </c>
      <c r="J254" s="1" t="s">
        <v>733</v>
      </c>
      <c r="K254" s="1" t="s">
        <v>734</v>
      </c>
      <c r="L254" s="1" t="s">
        <v>1461</v>
      </c>
      <c r="M254" s="1" t="s">
        <v>1462</v>
      </c>
      <c r="N254" s="1" t="s">
        <v>27</v>
      </c>
      <c r="O254" s="1" t="s">
        <v>761</v>
      </c>
      <c r="P254" s="1" t="s">
        <v>1466</v>
      </c>
      <c r="Q254" s="1" t="s">
        <v>1464</v>
      </c>
      <c r="R254" s="1" t="s">
        <v>1467</v>
      </c>
      <c r="S254" s="1" t="s">
        <v>0</v>
      </c>
      <c r="T254" s="1" t="s">
        <v>527</v>
      </c>
      <c r="U254" s="1" t="str">
        <f t="shared" si="19"/>
        <v>00C03F0885K</v>
      </c>
      <c r="V254" s="1" t="s">
        <v>1468</v>
      </c>
      <c r="W254" s="1" t="s">
        <v>1469</v>
      </c>
      <c r="X254" s="1" t="s">
        <v>1470</v>
      </c>
      <c r="Y254" s="15">
        <v>150</v>
      </c>
      <c r="Z254" s="15">
        <f t="shared" si="20"/>
        <v>1200</v>
      </c>
      <c r="AA254" s="15">
        <v>60</v>
      </c>
      <c r="AB254" s="15">
        <f t="shared" si="21"/>
        <v>480</v>
      </c>
      <c r="AC254" s="8">
        <f t="shared" si="24"/>
        <v>8</v>
      </c>
      <c r="AD254" s="16" t="s">
        <v>0</v>
      </c>
      <c r="AG254" s="1">
        <v>1</v>
      </c>
      <c r="AH254" s="1">
        <v>2</v>
      </c>
      <c r="AI254" s="1">
        <v>3</v>
      </c>
      <c r="AJ254" s="1">
        <v>2</v>
      </c>
    </row>
    <row r="255" spans="1:43" x14ac:dyDescent="0.2">
      <c r="A255" s="1" t="s">
        <v>729</v>
      </c>
      <c r="B255" s="1" t="s">
        <v>730</v>
      </c>
      <c r="C255" s="1" t="s">
        <v>727</v>
      </c>
      <c r="D255" s="1" t="s">
        <v>17</v>
      </c>
      <c r="E255" s="1" t="s">
        <v>311</v>
      </c>
      <c r="F255" s="1" t="s">
        <v>142</v>
      </c>
      <c r="G255" s="1" t="s">
        <v>731</v>
      </c>
      <c r="H255" s="1" t="s">
        <v>731</v>
      </c>
      <c r="I255" s="1" t="s">
        <v>1460</v>
      </c>
      <c r="J255" s="1" t="s">
        <v>733</v>
      </c>
      <c r="K255" s="1" t="s">
        <v>734</v>
      </c>
      <c r="L255" s="1" t="s">
        <v>1461</v>
      </c>
      <c r="M255" s="1" t="s">
        <v>1462</v>
      </c>
      <c r="N255" s="1" t="s">
        <v>27</v>
      </c>
      <c r="O255" s="1" t="s">
        <v>761</v>
      </c>
      <c r="P255" s="1" t="s">
        <v>1471</v>
      </c>
      <c r="Q255" s="1" t="s">
        <v>1462</v>
      </c>
      <c r="R255" s="1" t="s">
        <v>1467</v>
      </c>
      <c r="S255" s="1" t="s">
        <v>0</v>
      </c>
      <c r="T255" s="1" t="s">
        <v>527</v>
      </c>
      <c r="U255" s="1" t="str">
        <f t="shared" si="19"/>
        <v>00C03G0885K</v>
      </c>
      <c r="V255" s="1" t="s">
        <v>1472</v>
      </c>
      <c r="W255" s="1" t="s">
        <v>1469</v>
      </c>
      <c r="X255" s="1" t="s">
        <v>1470</v>
      </c>
      <c r="Y255" s="15">
        <v>150</v>
      </c>
      <c r="Z255" s="15">
        <f t="shared" si="20"/>
        <v>1950</v>
      </c>
      <c r="AA255" s="15">
        <v>60</v>
      </c>
      <c r="AB255" s="15">
        <f t="shared" si="21"/>
        <v>780</v>
      </c>
      <c r="AC255" s="8">
        <f t="shared" si="24"/>
        <v>13</v>
      </c>
      <c r="AD255" s="16" t="s">
        <v>0</v>
      </c>
      <c r="AH255" s="1">
        <v>3</v>
      </c>
      <c r="AI255" s="1">
        <v>3</v>
      </c>
      <c r="AJ255" s="1">
        <v>3</v>
      </c>
      <c r="AK255" s="1">
        <v>1</v>
      </c>
      <c r="AL255" s="1">
        <v>1</v>
      </c>
      <c r="AO255" s="1">
        <v>1</v>
      </c>
      <c r="AQ255" s="1">
        <v>1</v>
      </c>
    </row>
    <row r="256" spans="1:43" x14ac:dyDescent="0.2">
      <c r="A256" s="1" t="s">
        <v>729</v>
      </c>
      <c r="B256" s="1" t="s">
        <v>730</v>
      </c>
      <c r="C256" s="1" t="s">
        <v>727</v>
      </c>
      <c r="D256" s="1" t="s">
        <v>17</v>
      </c>
      <c r="E256" s="1" t="s">
        <v>311</v>
      </c>
      <c r="F256" s="1" t="s">
        <v>142</v>
      </c>
      <c r="G256" s="1" t="s">
        <v>731</v>
      </c>
      <c r="H256" s="1" t="s">
        <v>731</v>
      </c>
      <c r="I256" s="1" t="s">
        <v>1460</v>
      </c>
      <c r="J256" s="1" t="s">
        <v>733</v>
      </c>
      <c r="K256" s="1" t="s">
        <v>734</v>
      </c>
      <c r="L256" s="1" t="s">
        <v>1461</v>
      </c>
      <c r="M256" s="1" t="s">
        <v>1462</v>
      </c>
      <c r="N256" s="1" t="s">
        <v>27</v>
      </c>
      <c r="O256" s="1" t="s">
        <v>761</v>
      </c>
      <c r="P256" s="1" t="s">
        <v>1473</v>
      </c>
      <c r="Q256" s="1" t="s">
        <v>1465</v>
      </c>
      <c r="R256" s="1" t="s">
        <v>1467</v>
      </c>
      <c r="S256" s="1" t="s">
        <v>0</v>
      </c>
      <c r="T256" s="1" t="s">
        <v>527</v>
      </c>
      <c r="U256" s="1" t="str">
        <f t="shared" si="19"/>
        <v>00C03H0885K</v>
      </c>
      <c r="V256" s="1" t="s">
        <v>1474</v>
      </c>
      <c r="W256" s="1" t="s">
        <v>1469</v>
      </c>
      <c r="X256" s="1" t="s">
        <v>1470</v>
      </c>
      <c r="Y256" s="15">
        <v>150</v>
      </c>
      <c r="Z256" s="15">
        <f t="shared" si="20"/>
        <v>1350</v>
      </c>
      <c r="AA256" s="15">
        <v>60</v>
      </c>
      <c r="AB256" s="15">
        <f t="shared" si="21"/>
        <v>540</v>
      </c>
      <c r="AC256" s="8">
        <f t="shared" si="24"/>
        <v>9</v>
      </c>
      <c r="AD256" s="16" t="s">
        <v>0</v>
      </c>
      <c r="AH256" s="1">
        <v>1</v>
      </c>
      <c r="AI256" s="1">
        <v>1</v>
      </c>
      <c r="AJ256" s="1">
        <v>2</v>
      </c>
      <c r="AK256" s="1">
        <v>1</v>
      </c>
      <c r="AL256" s="1">
        <v>2</v>
      </c>
      <c r="AM256" s="1">
        <v>1</v>
      </c>
      <c r="AP256" s="1">
        <v>1</v>
      </c>
    </row>
    <row r="257" spans="1:43" x14ac:dyDescent="0.2">
      <c r="A257" s="1" t="s">
        <v>729</v>
      </c>
      <c r="B257" s="1" t="s">
        <v>730</v>
      </c>
      <c r="C257" s="1" t="s">
        <v>727</v>
      </c>
      <c r="D257" s="1" t="s">
        <v>17</v>
      </c>
      <c r="E257" s="1" t="s">
        <v>148</v>
      </c>
      <c r="F257" s="1" t="s">
        <v>142</v>
      </c>
      <c r="G257" s="1" t="s">
        <v>731</v>
      </c>
      <c r="H257" s="1" t="s">
        <v>731</v>
      </c>
      <c r="I257" s="1" t="s">
        <v>1475</v>
      </c>
      <c r="J257" s="1" t="s">
        <v>733</v>
      </c>
      <c r="K257" s="1" t="s">
        <v>734</v>
      </c>
      <c r="L257" s="1" t="s">
        <v>746</v>
      </c>
      <c r="M257" s="1" t="s">
        <v>1476</v>
      </c>
      <c r="N257" s="1" t="s">
        <v>27</v>
      </c>
      <c r="O257" s="1" t="s">
        <v>761</v>
      </c>
      <c r="P257" s="1" t="s">
        <v>1479</v>
      </c>
      <c r="Q257" s="1" t="s">
        <v>1480</v>
      </c>
      <c r="R257" s="1" t="s">
        <v>843</v>
      </c>
      <c r="S257" s="1" t="s">
        <v>0</v>
      </c>
      <c r="T257" s="1" t="s">
        <v>527</v>
      </c>
      <c r="U257" s="1" t="str">
        <f t="shared" si="19"/>
        <v>00S0PR009EP</v>
      </c>
      <c r="V257" s="1" t="s">
        <v>1481</v>
      </c>
      <c r="W257" s="1" t="s">
        <v>1482</v>
      </c>
      <c r="X257" s="1" t="s">
        <v>1483</v>
      </c>
      <c r="Y257" s="15">
        <v>140</v>
      </c>
      <c r="Z257" s="15">
        <f t="shared" si="20"/>
        <v>280</v>
      </c>
      <c r="AA257" s="15">
        <v>56</v>
      </c>
      <c r="AB257" s="15">
        <f t="shared" si="21"/>
        <v>112</v>
      </c>
      <c r="AC257" s="8">
        <f t="shared" si="24"/>
        <v>2</v>
      </c>
      <c r="AD257" s="16" t="s">
        <v>0</v>
      </c>
      <c r="AI257" s="1">
        <v>1</v>
      </c>
      <c r="AJ257" s="1">
        <v>1</v>
      </c>
    </row>
    <row r="258" spans="1:43" x14ac:dyDescent="0.2">
      <c r="A258" s="1" t="s">
        <v>729</v>
      </c>
      <c r="B258" s="1" t="s">
        <v>730</v>
      </c>
      <c r="C258" s="1" t="s">
        <v>727</v>
      </c>
      <c r="D258" s="1" t="s">
        <v>17</v>
      </c>
      <c r="E258" s="1" t="s">
        <v>148</v>
      </c>
      <c r="F258" s="1" t="s">
        <v>142</v>
      </c>
      <c r="G258" s="1" t="s">
        <v>731</v>
      </c>
      <c r="H258" s="1" t="s">
        <v>731</v>
      </c>
      <c r="I258" s="1" t="s">
        <v>1475</v>
      </c>
      <c r="J258" s="1" t="s">
        <v>733</v>
      </c>
      <c r="K258" s="1" t="s">
        <v>734</v>
      </c>
      <c r="L258" s="1" t="s">
        <v>746</v>
      </c>
      <c r="M258" s="1" t="s">
        <v>1476</v>
      </c>
      <c r="N258" s="1" t="s">
        <v>27</v>
      </c>
      <c r="O258" s="1" t="s">
        <v>753</v>
      </c>
      <c r="P258" s="1" t="s">
        <v>1479</v>
      </c>
      <c r="Q258" s="1" t="s">
        <v>1480</v>
      </c>
      <c r="R258" s="1" t="s">
        <v>1149</v>
      </c>
      <c r="S258" s="1" t="s">
        <v>0</v>
      </c>
      <c r="T258" s="1" t="s">
        <v>527</v>
      </c>
      <c r="U258" s="1" t="str">
        <f t="shared" si="19"/>
        <v>00S0PR009HN</v>
      </c>
      <c r="V258" s="1" t="s">
        <v>1485</v>
      </c>
      <c r="W258" s="1" t="s">
        <v>1486</v>
      </c>
      <c r="X258" s="1" t="s">
        <v>1487</v>
      </c>
      <c r="Y258" s="15">
        <v>140</v>
      </c>
      <c r="Z258" s="15">
        <f t="shared" si="20"/>
        <v>280</v>
      </c>
      <c r="AA258" s="15">
        <v>56</v>
      </c>
      <c r="AB258" s="15">
        <f t="shared" si="21"/>
        <v>112</v>
      </c>
      <c r="AC258" s="8">
        <f t="shared" si="24"/>
        <v>2</v>
      </c>
      <c r="AD258" s="16" t="s">
        <v>0</v>
      </c>
      <c r="AI258" s="1">
        <v>2</v>
      </c>
    </row>
    <row r="259" spans="1:43" x14ac:dyDescent="0.2">
      <c r="A259" s="1" t="s">
        <v>729</v>
      </c>
      <c r="B259" s="1" t="s">
        <v>730</v>
      </c>
      <c r="C259" s="1" t="s">
        <v>727</v>
      </c>
      <c r="D259" s="1" t="s">
        <v>17</v>
      </c>
      <c r="E259" s="1" t="s">
        <v>148</v>
      </c>
      <c r="F259" s="1" t="s">
        <v>142</v>
      </c>
      <c r="G259" s="1" t="s">
        <v>731</v>
      </c>
      <c r="H259" s="1" t="s">
        <v>731</v>
      </c>
      <c r="I259" s="1" t="s">
        <v>1475</v>
      </c>
      <c r="J259" s="1" t="s">
        <v>733</v>
      </c>
      <c r="K259" s="1" t="s">
        <v>734</v>
      </c>
      <c r="L259" s="1" t="s">
        <v>746</v>
      </c>
      <c r="M259" s="1" t="s">
        <v>1476</v>
      </c>
      <c r="N259" s="1" t="s">
        <v>27</v>
      </c>
      <c r="O259" s="1" t="s">
        <v>753</v>
      </c>
      <c r="P259" s="1" t="s">
        <v>1484</v>
      </c>
      <c r="Q259" s="1" t="s">
        <v>1476</v>
      </c>
      <c r="R259" s="1" t="s">
        <v>1149</v>
      </c>
      <c r="S259" s="1" t="s">
        <v>0</v>
      </c>
      <c r="T259" s="1" t="s">
        <v>527</v>
      </c>
      <c r="U259" s="1" t="str">
        <f t="shared" si="19"/>
        <v>00S0PS009HN</v>
      </c>
      <c r="V259" s="1" t="s">
        <v>1488</v>
      </c>
      <c r="W259" s="1" t="s">
        <v>1486</v>
      </c>
      <c r="X259" s="1" t="s">
        <v>1487</v>
      </c>
      <c r="Y259" s="15">
        <v>140</v>
      </c>
      <c r="Z259" s="15">
        <f t="shared" si="20"/>
        <v>700</v>
      </c>
      <c r="AA259" s="15">
        <v>56</v>
      </c>
      <c r="AB259" s="15">
        <f t="shared" si="21"/>
        <v>280</v>
      </c>
      <c r="AC259" s="8">
        <f t="shared" si="24"/>
        <v>5</v>
      </c>
      <c r="AD259" s="16" t="s">
        <v>0</v>
      </c>
      <c r="AJ259" s="1">
        <v>2</v>
      </c>
      <c r="AP259" s="1">
        <v>2</v>
      </c>
      <c r="AQ259" s="1">
        <v>1</v>
      </c>
    </row>
    <row r="260" spans="1:43" x14ac:dyDescent="0.2">
      <c r="A260" s="1" t="s">
        <v>729</v>
      </c>
      <c r="B260" s="1" t="s">
        <v>730</v>
      </c>
      <c r="C260" s="1" t="s">
        <v>727</v>
      </c>
      <c r="D260" s="1" t="s">
        <v>17</v>
      </c>
      <c r="E260" s="1" t="s">
        <v>148</v>
      </c>
      <c r="F260" s="1" t="s">
        <v>142</v>
      </c>
      <c r="G260" s="1" t="s">
        <v>731</v>
      </c>
      <c r="H260" s="1" t="s">
        <v>731</v>
      </c>
      <c r="I260" s="1" t="s">
        <v>1475</v>
      </c>
      <c r="J260" s="1" t="s">
        <v>733</v>
      </c>
      <c r="K260" s="1" t="s">
        <v>734</v>
      </c>
      <c r="L260" s="1" t="s">
        <v>746</v>
      </c>
      <c r="M260" s="1" t="s">
        <v>1476</v>
      </c>
      <c r="N260" s="1" t="s">
        <v>27</v>
      </c>
      <c r="O260" s="1" t="s">
        <v>753</v>
      </c>
      <c r="P260" s="1" t="s">
        <v>1477</v>
      </c>
      <c r="Q260" s="1" t="s">
        <v>1478</v>
      </c>
      <c r="R260" s="1" t="s">
        <v>1149</v>
      </c>
      <c r="S260" s="1" t="s">
        <v>0</v>
      </c>
      <c r="T260" s="1" t="s">
        <v>527</v>
      </c>
      <c r="U260" s="1" t="str">
        <f t="shared" si="19"/>
        <v>00S0PT009HN</v>
      </c>
      <c r="V260" s="1" t="s">
        <v>1489</v>
      </c>
      <c r="W260" s="1" t="s">
        <v>1486</v>
      </c>
      <c r="X260" s="1" t="s">
        <v>1487</v>
      </c>
      <c r="Y260" s="15">
        <v>140</v>
      </c>
      <c r="Z260" s="15">
        <f t="shared" si="20"/>
        <v>280</v>
      </c>
      <c r="AA260" s="15">
        <v>56</v>
      </c>
      <c r="AB260" s="15">
        <f t="shared" si="21"/>
        <v>112</v>
      </c>
      <c r="AC260" s="8">
        <f t="shared" si="24"/>
        <v>2</v>
      </c>
      <c r="AD260" s="16" t="s">
        <v>0</v>
      </c>
      <c r="AN260" s="1">
        <v>1</v>
      </c>
      <c r="AP260" s="1">
        <v>1</v>
      </c>
    </row>
    <row r="261" spans="1:43" x14ac:dyDescent="0.2">
      <c r="A261" s="1" t="s">
        <v>729</v>
      </c>
      <c r="B261" s="1" t="s">
        <v>730</v>
      </c>
      <c r="C261" s="1" t="s">
        <v>725</v>
      </c>
      <c r="D261" s="1" t="s">
        <v>17</v>
      </c>
      <c r="E261" s="1" t="s">
        <v>148</v>
      </c>
      <c r="F261" s="1" t="s">
        <v>142</v>
      </c>
      <c r="G261" s="1" t="s">
        <v>731</v>
      </c>
      <c r="H261" s="1" t="s">
        <v>731</v>
      </c>
      <c r="I261" s="1" t="s">
        <v>1475</v>
      </c>
      <c r="J261" s="1" t="s">
        <v>733</v>
      </c>
      <c r="K261" s="1" t="s">
        <v>734</v>
      </c>
      <c r="L261" s="1" t="s">
        <v>746</v>
      </c>
      <c r="M261" s="1" t="s">
        <v>1476</v>
      </c>
      <c r="N261" s="1" t="s">
        <v>27</v>
      </c>
      <c r="O261" s="1" t="s">
        <v>761</v>
      </c>
      <c r="P261" s="1" t="s">
        <v>1479</v>
      </c>
      <c r="Q261" s="1" t="s">
        <v>1480</v>
      </c>
      <c r="R261" s="1" t="s">
        <v>845</v>
      </c>
      <c r="S261" s="1" t="s">
        <v>22</v>
      </c>
      <c r="T261" s="1" t="s">
        <v>527</v>
      </c>
      <c r="U261" s="1" t="str">
        <f t="shared" si="19"/>
        <v>00S0PR0688H</v>
      </c>
      <c r="V261" s="1" t="s">
        <v>1490</v>
      </c>
      <c r="W261" s="1" t="s">
        <v>1491</v>
      </c>
      <c r="X261" s="1" t="s">
        <v>1492</v>
      </c>
      <c r="Y261" s="15">
        <v>130</v>
      </c>
      <c r="Z261" s="15">
        <f t="shared" si="20"/>
        <v>910</v>
      </c>
      <c r="AA261" s="15">
        <v>52</v>
      </c>
      <c r="AB261" s="15">
        <f t="shared" si="21"/>
        <v>364</v>
      </c>
      <c r="AC261" s="8">
        <f t="shared" si="24"/>
        <v>7</v>
      </c>
      <c r="AD261" s="16" t="s">
        <v>0</v>
      </c>
      <c r="AI261" s="1">
        <v>2</v>
      </c>
      <c r="AJ261" s="1">
        <v>1</v>
      </c>
      <c r="AK261" s="1">
        <v>1</v>
      </c>
      <c r="AL261" s="1">
        <v>1</v>
      </c>
      <c r="AM261" s="1">
        <v>1</v>
      </c>
      <c r="AN261" s="1">
        <v>1</v>
      </c>
    </row>
    <row r="262" spans="1:43" x14ac:dyDescent="0.2">
      <c r="A262" s="1" t="s">
        <v>729</v>
      </c>
      <c r="B262" s="1" t="s">
        <v>730</v>
      </c>
      <c r="C262" s="1" t="s">
        <v>725</v>
      </c>
      <c r="D262" s="1" t="s">
        <v>17</v>
      </c>
      <c r="E262" s="1" t="s">
        <v>148</v>
      </c>
      <c r="F262" s="1" t="s">
        <v>142</v>
      </c>
      <c r="G262" s="1" t="s">
        <v>731</v>
      </c>
      <c r="H262" s="1" t="s">
        <v>731</v>
      </c>
      <c r="I262" s="1" t="s">
        <v>1475</v>
      </c>
      <c r="J262" s="1" t="s">
        <v>733</v>
      </c>
      <c r="K262" s="1" t="s">
        <v>734</v>
      </c>
      <c r="L262" s="1" t="s">
        <v>746</v>
      </c>
      <c r="M262" s="1" t="s">
        <v>1476</v>
      </c>
      <c r="N262" s="1" t="s">
        <v>27</v>
      </c>
      <c r="O262" s="1" t="s">
        <v>761</v>
      </c>
      <c r="P262" s="1" t="s">
        <v>1484</v>
      </c>
      <c r="Q262" s="1" t="s">
        <v>1476</v>
      </c>
      <c r="R262" s="1" t="s">
        <v>845</v>
      </c>
      <c r="S262" s="1" t="s">
        <v>22</v>
      </c>
      <c r="T262" s="1" t="s">
        <v>527</v>
      </c>
      <c r="U262" s="1" t="str">
        <f t="shared" si="19"/>
        <v>00S0PS0688H</v>
      </c>
      <c r="V262" s="1" t="s">
        <v>1493</v>
      </c>
      <c r="W262" s="1" t="s">
        <v>1491</v>
      </c>
      <c r="X262" s="1" t="s">
        <v>1492</v>
      </c>
      <c r="Y262" s="15">
        <v>130</v>
      </c>
      <c r="Z262" s="15">
        <f t="shared" si="20"/>
        <v>2470</v>
      </c>
      <c r="AA262" s="15">
        <v>52</v>
      </c>
      <c r="AB262" s="15">
        <f t="shared" si="21"/>
        <v>988</v>
      </c>
      <c r="AC262" s="8">
        <f t="shared" si="24"/>
        <v>19</v>
      </c>
      <c r="AD262" s="16" t="s">
        <v>0</v>
      </c>
      <c r="AI262" s="1">
        <v>1</v>
      </c>
      <c r="AJ262" s="1">
        <v>1</v>
      </c>
      <c r="AK262" s="1">
        <v>5</v>
      </c>
      <c r="AL262" s="1">
        <v>2</v>
      </c>
      <c r="AM262" s="1">
        <v>3</v>
      </c>
      <c r="AN262" s="1">
        <v>3</v>
      </c>
      <c r="AO262" s="1">
        <v>2</v>
      </c>
      <c r="AQ262" s="1">
        <v>2</v>
      </c>
    </row>
    <row r="263" spans="1:43" x14ac:dyDescent="0.2">
      <c r="A263" s="1" t="s">
        <v>729</v>
      </c>
      <c r="B263" s="1" t="s">
        <v>730</v>
      </c>
      <c r="C263" s="1" t="s">
        <v>725</v>
      </c>
      <c r="D263" s="1" t="s">
        <v>17</v>
      </c>
      <c r="E263" s="1" t="s">
        <v>148</v>
      </c>
      <c r="F263" s="1" t="s">
        <v>142</v>
      </c>
      <c r="G263" s="1" t="s">
        <v>731</v>
      </c>
      <c r="H263" s="1" t="s">
        <v>731</v>
      </c>
      <c r="I263" s="1" t="s">
        <v>1475</v>
      </c>
      <c r="J263" s="1" t="s">
        <v>733</v>
      </c>
      <c r="K263" s="1" t="s">
        <v>734</v>
      </c>
      <c r="L263" s="1" t="s">
        <v>746</v>
      </c>
      <c r="M263" s="1" t="s">
        <v>1476</v>
      </c>
      <c r="N263" s="1" t="s">
        <v>27</v>
      </c>
      <c r="O263" s="1" t="s">
        <v>761</v>
      </c>
      <c r="P263" s="1" t="s">
        <v>1477</v>
      </c>
      <c r="Q263" s="1" t="s">
        <v>1478</v>
      </c>
      <c r="R263" s="1" t="s">
        <v>845</v>
      </c>
      <c r="S263" s="1" t="s">
        <v>22</v>
      </c>
      <c r="T263" s="1" t="s">
        <v>527</v>
      </c>
      <c r="U263" s="1" t="str">
        <f t="shared" si="19"/>
        <v>00S0PT0688H</v>
      </c>
      <c r="V263" s="1" t="s">
        <v>1494</v>
      </c>
      <c r="W263" s="1" t="s">
        <v>1491</v>
      </c>
      <c r="X263" s="1" t="s">
        <v>1492</v>
      </c>
      <c r="Y263" s="15">
        <v>130</v>
      </c>
      <c r="Z263" s="15">
        <f t="shared" si="20"/>
        <v>780</v>
      </c>
      <c r="AA263" s="15">
        <v>52</v>
      </c>
      <c r="AB263" s="15">
        <f t="shared" si="21"/>
        <v>312</v>
      </c>
      <c r="AC263" s="8">
        <f t="shared" si="24"/>
        <v>6</v>
      </c>
      <c r="AD263" s="16" t="s">
        <v>0</v>
      </c>
      <c r="AK263" s="1">
        <v>1</v>
      </c>
      <c r="AM263" s="1">
        <v>2</v>
      </c>
      <c r="AN263" s="1">
        <v>1</v>
      </c>
      <c r="AO263" s="1">
        <v>1</v>
      </c>
      <c r="AP263" s="1">
        <v>1</v>
      </c>
    </row>
    <row r="264" spans="1:43" x14ac:dyDescent="0.2">
      <c r="A264" s="1" t="s">
        <v>729</v>
      </c>
      <c r="B264" s="1" t="s">
        <v>730</v>
      </c>
      <c r="C264" s="1" t="s">
        <v>727</v>
      </c>
      <c r="D264" s="1" t="s">
        <v>17</v>
      </c>
      <c r="E264" s="1" t="s">
        <v>141</v>
      </c>
      <c r="F264" s="1" t="s">
        <v>142</v>
      </c>
      <c r="G264" s="1" t="s">
        <v>731</v>
      </c>
      <c r="H264" s="1" t="s">
        <v>731</v>
      </c>
      <c r="I264" s="1" t="s">
        <v>1495</v>
      </c>
      <c r="J264" s="1" t="s">
        <v>733</v>
      </c>
      <c r="K264" s="1" t="s">
        <v>734</v>
      </c>
      <c r="L264" s="1" t="s">
        <v>735</v>
      </c>
      <c r="M264" s="1" t="s">
        <v>1496</v>
      </c>
      <c r="N264" s="1" t="s">
        <v>27</v>
      </c>
      <c r="O264" s="1" t="s">
        <v>1503</v>
      </c>
      <c r="P264" s="1" t="s">
        <v>1497</v>
      </c>
      <c r="Q264" s="1" t="s">
        <v>1498</v>
      </c>
      <c r="R264" s="1" t="s">
        <v>1504</v>
      </c>
      <c r="S264" s="1" t="s">
        <v>0</v>
      </c>
      <c r="T264" s="1" t="s">
        <v>527</v>
      </c>
      <c r="U264" s="1" t="str">
        <f t="shared" si="19"/>
        <v>00S7VF084RI</v>
      </c>
      <c r="V264" s="1" t="s">
        <v>1505</v>
      </c>
      <c r="W264" s="1" t="s">
        <v>1506</v>
      </c>
      <c r="X264" s="1" t="s">
        <v>1507</v>
      </c>
      <c r="Y264" s="15">
        <v>140</v>
      </c>
      <c r="Z264" s="15">
        <f t="shared" si="20"/>
        <v>420</v>
      </c>
      <c r="AA264" s="15">
        <v>56</v>
      </c>
      <c r="AB264" s="15">
        <f t="shared" si="21"/>
        <v>168</v>
      </c>
      <c r="AC264" s="8">
        <f t="shared" ref="AC264:AC278" si="25">SUM(AE264:AX264)</f>
        <v>3</v>
      </c>
      <c r="AD264" s="16" t="s">
        <v>0</v>
      </c>
      <c r="AH264" s="1">
        <v>1</v>
      </c>
      <c r="AI264" s="1">
        <v>1</v>
      </c>
      <c r="AJ264" s="1">
        <v>1</v>
      </c>
    </row>
    <row r="265" spans="1:43" x14ac:dyDescent="0.2">
      <c r="A265" s="1" t="s">
        <v>729</v>
      </c>
      <c r="B265" s="1" t="s">
        <v>730</v>
      </c>
      <c r="C265" s="1" t="s">
        <v>727</v>
      </c>
      <c r="D265" s="1" t="s">
        <v>17</v>
      </c>
      <c r="E265" s="1" t="s">
        <v>141</v>
      </c>
      <c r="F265" s="1" t="s">
        <v>142</v>
      </c>
      <c r="G265" s="1" t="s">
        <v>731</v>
      </c>
      <c r="H265" s="1" t="s">
        <v>731</v>
      </c>
      <c r="I265" s="1" t="s">
        <v>1495</v>
      </c>
      <c r="J265" s="1" t="s">
        <v>733</v>
      </c>
      <c r="K265" s="1" t="s">
        <v>734</v>
      </c>
      <c r="L265" s="1" t="s">
        <v>735</v>
      </c>
      <c r="M265" s="1" t="s">
        <v>1496</v>
      </c>
      <c r="N265" s="1" t="s">
        <v>27</v>
      </c>
      <c r="O265" s="1" t="s">
        <v>1503</v>
      </c>
      <c r="P265" s="1" t="s">
        <v>1500</v>
      </c>
      <c r="Q265" s="1" t="s">
        <v>1496</v>
      </c>
      <c r="R265" s="1" t="s">
        <v>1504</v>
      </c>
      <c r="S265" s="1" t="s">
        <v>0</v>
      </c>
      <c r="T265" s="1" t="s">
        <v>527</v>
      </c>
      <c r="U265" s="1" t="str">
        <f t="shared" si="19"/>
        <v>00S7VG084RI</v>
      </c>
      <c r="V265" s="1" t="s">
        <v>1508</v>
      </c>
      <c r="W265" s="1" t="s">
        <v>1506</v>
      </c>
      <c r="X265" s="1" t="s">
        <v>1507</v>
      </c>
      <c r="Y265" s="15">
        <v>140</v>
      </c>
      <c r="Z265" s="15">
        <f t="shared" si="20"/>
        <v>1120</v>
      </c>
      <c r="AA265" s="15">
        <v>56</v>
      </c>
      <c r="AB265" s="15">
        <f t="shared" si="21"/>
        <v>448</v>
      </c>
      <c r="AC265" s="8">
        <f t="shared" si="25"/>
        <v>8</v>
      </c>
      <c r="AD265" s="16" t="s">
        <v>0</v>
      </c>
      <c r="AI265" s="1">
        <v>2</v>
      </c>
      <c r="AJ265" s="1">
        <v>2</v>
      </c>
      <c r="AK265" s="1">
        <v>3</v>
      </c>
      <c r="AM265" s="1">
        <v>1</v>
      </c>
    </row>
    <row r="266" spans="1:43" x14ac:dyDescent="0.2">
      <c r="A266" s="1" t="s">
        <v>729</v>
      </c>
      <c r="B266" s="1" t="s">
        <v>730</v>
      </c>
      <c r="C266" s="1" t="s">
        <v>727</v>
      </c>
      <c r="D266" s="1" t="s">
        <v>17</v>
      </c>
      <c r="E266" s="1" t="s">
        <v>141</v>
      </c>
      <c r="F266" s="1" t="s">
        <v>142</v>
      </c>
      <c r="G266" s="1" t="s">
        <v>731</v>
      </c>
      <c r="H266" s="1" t="s">
        <v>731</v>
      </c>
      <c r="I266" s="1" t="s">
        <v>1495</v>
      </c>
      <c r="J266" s="1" t="s">
        <v>733</v>
      </c>
      <c r="K266" s="1" t="s">
        <v>734</v>
      </c>
      <c r="L266" s="1" t="s">
        <v>735</v>
      </c>
      <c r="M266" s="1" t="s">
        <v>1496</v>
      </c>
      <c r="N266" s="1" t="s">
        <v>27</v>
      </c>
      <c r="O266" s="1" t="s">
        <v>1503</v>
      </c>
      <c r="P266" s="1" t="s">
        <v>1501</v>
      </c>
      <c r="Q266" s="1" t="s">
        <v>1502</v>
      </c>
      <c r="R266" s="1" t="s">
        <v>1504</v>
      </c>
      <c r="S266" s="1" t="s">
        <v>0</v>
      </c>
      <c r="T266" s="1" t="s">
        <v>527</v>
      </c>
      <c r="U266" s="1" t="str">
        <f t="shared" si="19"/>
        <v>00S7VH084RI</v>
      </c>
      <c r="V266" s="1" t="s">
        <v>1509</v>
      </c>
      <c r="W266" s="1" t="s">
        <v>1506</v>
      </c>
      <c r="X266" s="1" t="s">
        <v>1507</v>
      </c>
      <c r="Y266" s="15">
        <v>140</v>
      </c>
      <c r="Z266" s="15">
        <f t="shared" si="20"/>
        <v>1260</v>
      </c>
      <c r="AA266" s="15">
        <v>56</v>
      </c>
      <c r="AB266" s="15">
        <f t="shared" si="21"/>
        <v>504</v>
      </c>
      <c r="AC266" s="8">
        <f t="shared" si="25"/>
        <v>9</v>
      </c>
      <c r="AD266" s="16" t="s">
        <v>0</v>
      </c>
      <c r="AI266" s="1">
        <v>1</v>
      </c>
      <c r="AK266" s="1">
        <v>3</v>
      </c>
      <c r="AL266" s="1">
        <v>2</v>
      </c>
      <c r="AM266" s="1">
        <v>3</v>
      </c>
    </row>
    <row r="267" spans="1:43" x14ac:dyDescent="0.2">
      <c r="A267" s="1" t="s">
        <v>729</v>
      </c>
      <c r="B267" s="1" t="s">
        <v>730</v>
      </c>
      <c r="C267" s="1" t="s">
        <v>727</v>
      </c>
      <c r="D267" s="1" t="s">
        <v>17</v>
      </c>
      <c r="E267" s="1" t="s">
        <v>258</v>
      </c>
      <c r="F267" s="1" t="s">
        <v>142</v>
      </c>
      <c r="G267" s="1" t="s">
        <v>731</v>
      </c>
      <c r="H267" s="1" t="s">
        <v>731</v>
      </c>
      <c r="I267" s="1" t="s">
        <v>1495</v>
      </c>
      <c r="J267" s="1" t="s">
        <v>733</v>
      </c>
      <c r="K267" s="1" t="s">
        <v>734</v>
      </c>
      <c r="L267" s="1" t="s">
        <v>735</v>
      </c>
      <c r="M267" s="1" t="s">
        <v>1496</v>
      </c>
      <c r="N267" s="1" t="s">
        <v>27</v>
      </c>
      <c r="O267" s="1" t="s">
        <v>1510</v>
      </c>
      <c r="P267" s="1" t="s">
        <v>1500</v>
      </c>
      <c r="Q267" s="1" t="s">
        <v>1496</v>
      </c>
      <c r="R267" s="1" t="s">
        <v>1511</v>
      </c>
      <c r="S267" s="1" t="s">
        <v>0</v>
      </c>
      <c r="T267" s="1" t="s">
        <v>527</v>
      </c>
      <c r="U267" s="1" t="str">
        <f t="shared" si="19"/>
        <v>00S7VG084RV</v>
      </c>
      <c r="V267" s="1" t="s">
        <v>1514</v>
      </c>
      <c r="W267" s="1" t="s">
        <v>1512</v>
      </c>
      <c r="X267" s="1" t="s">
        <v>1513</v>
      </c>
      <c r="Y267" s="15">
        <v>150</v>
      </c>
      <c r="Z267" s="15">
        <f t="shared" si="20"/>
        <v>900</v>
      </c>
      <c r="AA267" s="15">
        <v>60</v>
      </c>
      <c r="AB267" s="15">
        <f t="shared" si="21"/>
        <v>360</v>
      </c>
      <c r="AC267" s="8">
        <f t="shared" si="25"/>
        <v>6</v>
      </c>
      <c r="AD267" s="16" t="s">
        <v>0</v>
      </c>
      <c r="AH267" s="1">
        <v>2</v>
      </c>
      <c r="AI267" s="1">
        <v>1</v>
      </c>
      <c r="AK267" s="1">
        <v>2</v>
      </c>
      <c r="AL267" s="1">
        <v>1</v>
      </c>
    </row>
    <row r="268" spans="1:43" x14ac:dyDescent="0.2">
      <c r="A268" s="1" t="s">
        <v>729</v>
      </c>
      <c r="B268" s="1" t="s">
        <v>730</v>
      </c>
      <c r="C268" s="1" t="s">
        <v>727</v>
      </c>
      <c r="D268" s="1" t="s">
        <v>17</v>
      </c>
      <c r="E268" s="1" t="s">
        <v>258</v>
      </c>
      <c r="F268" s="1" t="s">
        <v>142</v>
      </c>
      <c r="G268" s="1" t="s">
        <v>731</v>
      </c>
      <c r="H268" s="1" t="s">
        <v>731</v>
      </c>
      <c r="I268" s="1" t="s">
        <v>1495</v>
      </c>
      <c r="J268" s="1" t="s">
        <v>733</v>
      </c>
      <c r="K268" s="1" t="s">
        <v>734</v>
      </c>
      <c r="L268" s="1" t="s">
        <v>751</v>
      </c>
      <c r="M268" s="1" t="s">
        <v>1496</v>
      </c>
      <c r="N268" s="1" t="s">
        <v>27</v>
      </c>
      <c r="O268" s="1" t="s">
        <v>753</v>
      </c>
      <c r="P268" s="1" t="s">
        <v>1500</v>
      </c>
      <c r="Q268" s="1" t="s">
        <v>1496</v>
      </c>
      <c r="R268" s="1" t="s">
        <v>1516</v>
      </c>
      <c r="S268" s="1" t="s">
        <v>22</v>
      </c>
      <c r="T268" s="1" t="s">
        <v>527</v>
      </c>
      <c r="U268" s="1" t="str">
        <f t="shared" si="19"/>
        <v>00S7VGRA468</v>
      </c>
      <c r="V268" s="1" t="s">
        <v>1517</v>
      </c>
      <c r="W268" s="1" t="s">
        <v>1518</v>
      </c>
      <c r="X268" s="1" t="s">
        <v>1519</v>
      </c>
      <c r="Y268" s="15">
        <v>190</v>
      </c>
      <c r="Z268" s="15">
        <f t="shared" si="20"/>
        <v>190</v>
      </c>
      <c r="AA268" s="15">
        <v>76</v>
      </c>
      <c r="AB268" s="15">
        <f t="shared" si="21"/>
        <v>76</v>
      </c>
      <c r="AC268" s="8">
        <f t="shared" si="25"/>
        <v>1</v>
      </c>
      <c r="AD268" s="16" t="s">
        <v>0</v>
      </c>
      <c r="AK268" s="1">
        <v>1</v>
      </c>
    </row>
    <row r="269" spans="1:43" x14ac:dyDescent="0.2">
      <c r="A269" s="1" t="s">
        <v>729</v>
      </c>
      <c r="B269" s="1" t="s">
        <v>730</v>
      </c>
      <c r="C269" s="1" t="s">
        <v>727</v>
      </c>
      <c r="D269" s="1" t="s">
        <v>310</v>
      </c>
      <c r="E269" s="1" t="s">
        <v>1520</v>
      </c>
      <c r="F269" s="1" t="s">
        <v>728</v>
      </c>
      <c r="G269" s="1" t="s">
        <v>731</v>
      </c>
      <c r="H269" s="1" t="s">
        <v>731</v>
      </c>
      <c r="I269" s="1" t="s">
        <v>1521</v>
      </c>
      <c r="J269" s="1" t="s">
        <v>733</v>
      </c>
      <c r="K269" s="1" t="s">
        <v>734</v>
      </c>
      <c r="L269" s="1" t="s">
        <v>751</v>
      </c>
      <c r="M269" s="1" t="s">
        <v>1522</v>
      </c>
      <c r="N269" s="1" t="s">
        <v>27</v>
      </c>
      <c r="O269" s="1" t="s">
        <v>761</v>
      </c>
      <c r="P269" s="1" t="s">
        <v>1523</v>
      </c>
      <c r="Q269" s="1" t="s">
        <v>1522</v>
      </c>
      <c r="R269" s="1" t="s">
        <v>1524</v>
      </c>
      <c r="S269" s="1" t="s">
        <v>0</v>
      </c>
      <c r="T269" s="1" t="s">
        <v>527</v>
      </c>
      <c r="U269" s="1" t="str">
        <f t="shared" si="19"/>
        <v>00SXZF0680R</v>
      </c>
      <c r="V269" s="1" t="s">
        <v>1525</v>
      </c>
      <c r="W269" s="1" t="s">
        <v>1526</v>
      </c>
      <c r="X269" s="1" t="s">
        <v>1527</v>
      </c>
      <c r="Y269" s="15">
        <v>170</v>
      </c>
      <c r="Z269" s="15">
        <f t="shared" si="20"/>
        <v>170</v>
      </c>
      <c r="AA269" s="15">
        <v>68</v>
      </c>
      <c r="AB269" s="15">
        <f t="shared" si="21"/>
        <v>68</v>
      </c>
      <c r="AC269" s="8">
        <f t="shared" si="25"/>
        <v>1</v>
      </c>
      <c r="AD269" s="16" t="s">
        <v>0</v>
      </c>
      <c r="AI269" s="1">
        <v>1</v>
      </c>
    </row>
    <row r="270" spans="1:43" x14ac:dyDescent="0.2">
      <c r="A270" s="1" t="s">
        <v>729</v>
      </c>
      <c r="B270" s="1" t="s">
        <v>730</v>
      </c>
      <c r="C270" s="1" t="s">
        <v>727</v>
      </c>
      <c r="D270" s="1" t="s">
        <v>17</v>
      </c>
      <c r="E270" s="1" t="s">
        <v>258</v>
      </c>
      <c r="F270" s="1" t="s">
        <v>142</v>
      </c>
      <c r="G270" s="1" t="s">
        <v>731</v>
      </c>
      <c r="H270" s="1" t="s">
        <v>731</v>
      </c>
      <c r="I270" s="1" t="s">
        <v>1528</v>
      </c>
      <c r="J270" s="1" t="s">
        <v>733</v>
      </c>
      <c r="K270" s="1" t="s">
        <v>734</v>
      </c>
      <c r="L270" s="1" t="s">
        <v>735</v>
      </c>
      <c r="M270" s="1" t="s">
        <v>1529</v>
      </c>
      <c r="N270" s="1" t="s">
        <v>27</v>
      </c>
      <c r="O270" s="1" t="s">
        <v>737</v>
      </c>
      <c r="P270" s="1" t="s">
        <v>1531</v>
      </c>
      <c r="Q270" s="1" t="s">
        <v>1532</v>
      </c>
      <c r="R270" s="1" t="s">
        <v>1533</v>
      </c>
      <c r="S270" s="1" t="s">
        <v>22</v>
      </c>
      <c r="T270" s="1" t="s">
        <v>527</v>
      </c>
      <c r="U270" s="1" t="str">
        <f t="shared" si="19"/>
        <v>00SWJE0095E</v>
      </c>
      <c r="V270" s="1" t="s">
        <v>1534</v>
      </c>
      <c r="W270" s="1" t="s">
        <v>1535</v>
      </c>
      <c r="X270" s="1" t="s">
        <v>1536</v>
      </c>
      <c r="Y270" s="15">
        <v>150</v>
      </c>
      <c r="Z270" s="15">
        <f t="shared" si="20"/>
        <v>1350</v>
      </c>
      <c r="AA270" s="15">
        <v>60</v>
      </c>
      <c r="AB270" s="15">
        <f t="shared" si="21"/>
        <v>540</v>
      </c>
      <c r="AC270" s="8">
        <f t="shared" si="25"/>
        <v>9</v>
      </c>
      <c r="AD270" s="16" t="s">
        <v>0</v>
      </c>
      <c r="AI270" s="1">
        <v>1</v>
      </c>
      <c r="AJ270" s="1">
        <v>1</v>
      </c>
      <c r="AK270" s="1">
        <v>2</v>
      </c>
      <c r="AL270" s="1">
        <v>4</v>
      </c>
      <c r="AO270" s="1">
        <v>1</v>
      </c>
    </row>
    <row r="271" spans="1:43" x14ac:dyDescent="0.2">
      <c r="A271" s="1" t="s">
        <v>729</v>
      </c>
      <c r="B271" s="1" t="s">
        <v>730</v>
      </c>
      <c r="C271" s="1" t="s">
        <v>727</v>
      </c>
      <c r="D271" s="1" t="s">
        <v>17</v>
      </c>
      <c r="E271" s="1" t="s">
        <v>258</v>
      </c>
      <c r="F271" s="1" t="s">
        <v>142</v>
      </c>
      <c r="G271" s="1" t="s">
        <v>731</v>
      </c>
      <c r="H271" s="1" t="s">
        <v>731</v>
      </c>
      <c r="I271" s="1" t="s">
        <v>1528</v>
      </c>
      <c r="J271" s="1" t="s">
        <v>733</v>
      </c>
      <c r="K271" s="1" t="s">
        <v>734</v>
      </c>
      <c r="L271" s="1" t="s">
        <v>735</v>
      </c>
      <c r="M271" s="1" t="s">
        <v>1529</v>
      </c>
      <c r="N271" s="1" t="s">
        <v>27</v>
      </c>
      <c r="O271" s="1" t="s">
        <v>737</v>
      </c>
      <c r="P271" s="1" t="s">
        <v>1530</v>
      </c>
      <c r="Q271" s="1" t="s">
        <v>1529</v>
      </c>
      <c r="R271" s="1" t="s">
        <v>1533</v>
      </c>
      <c r="S271" s="1" t="s">
        <v>22</v>
      </c>
      <c r="T271" s="1" t="s">
        <v>527</v>
      </c>
      <c r="U271" s="1" t="str">
        <f t="shared" si="19"/>
        <v>00SWJF0095E</v>
      </c>
      <c r="V271" s="1" t="s">
        <v>1537</v>
      </c>
      <c r="W271" s="1" t="s">
        <v>1535</v>
      </c>
      <c r="X271" s="1" t="s">
        <v>1536</v>
      </c>
      <c r="Y271" s="15">
        <v>150</v>
      </c>
      <c r="Z271" s="15">
        <f t="shared" si="20"/>
        <v>450</v>
      </c>
      <c r="AA271" s="15">
        <v>60</v>
      </c>
      <c r="AB271" s="15">
        <f t="shared" si="21"/>
        <v>180</v>
      </c>
      <c r="AC271" s="8">
        <f t="shared" si="25"/>
        <v>3</v>
      </c>
      <c r="AD271" s="16" t="s">
        <v>0</v>
      </c>
      <c r="AH271" s="1">
        <v>1</v>
      </c>
      <c r="AJ271" s="1">
        <v>2</v>
      </c>
    </row>
    <row r="272" spans="1:43" x14ac:dyDescent="0.2">
      <c r="A272" s="1" t="s">
        <v>729</v>
      </c>
      <c r="B272" s="1" t="s">
        <v>730</v>
      </c>
      <c r="C272" s="1" t="s">
        <v>727</v>
      </c>
      <c r="D272" s="1" t="s">
        <v>17</v>
      </c>
      <c r="E272" s="1" t="s">
        <v>258</v>
      </c>
      <c r="F272" s="1" t="s">
        <v>142</v>
      </c>
      <c r="G272" s="1" t="s">
        <v>731</v>
      </c>
      <c r="H272" s="1" t="s">
        <v>731</v>
      </c>
      <c r="I272" s="1" t="s">
        <v>1528</v>
      </c>
      <c r="J272" s="1" t="s">
        <v>733</v>
      </c>
      <c r="K272" s="1" t="s">
        <v>734</v>
      </c>
      <c r="L272" s="1" t="s">
        <v>735</v>
      </c>
      <c r="M272" s="1" t="s">
        <v>1529</v>
      </c>
      <c r="N272" s="1" t="s">
        <v>27</v>
      </c>
      <c r="O272" s="1" t="s">
        <v>737</v>
      </c>
      <c r="P272" s="1" t="s">
        <v>1538</v>
      </c>
      <c r="Q272" s="1" t="s">
        <v>1539</v>
      </c>
      <c r="R272" s="1" t="s">
        <v>1533</v>
      </c>
      <c r="S272" s="1" t="s">
        <v>22</v>
      </c>
      <c r="T272" s="1" t="s">
        <v>527</v>
      </c>
      <c r="U272" s="1" t="str">
        <f t="shared" si="19"/>
        <v>00SWJG0095E</v>
      </c>
      <c r="V272" s="1" t="s">
        <v>1540</v>
      </c>
      <c r="W272" s="1" t="s">
        <v>1535</v>
      </c>
      <c r="X272" s="1" t="s">
        <v>1536</v>
      </c>
      <c r="Y272" s="15">
        <v>150</v>
      </c>
      <c r="Z272" s="15">
        <f t="shared" si="20"/>
        <v>1050</v>
      </c>
      <c r="AA272" s="15">
        <v>60</v>
      </c>
      <c r="AB272" s="15">
        <f t="shared" si="21"/>
        <v>420</v>
      </c>
      <c r="AC272" s="8">
        <f t="shared" si="25"/>
        <v>7</v>
      </c>
      <c r="AD272" s="16" t="s">
        <v>0</v>
      </c>
      <c r="AJ272" s="1">
        <v>1</v>
      </c>
      <c r="AL272" s="1">
        <v>1</v>
      </c>
      <c r="AM272" s="1">
        <v>2</v>
      </c>
      <c r="AN272" s="1">
        <v>1</v>
      </c>
      <c r="AP272" s="1">
        <v>1</v>
      </c>
      <c r="AQ272" s="1">
        <v>1</v>
      </c>
    </row>
    <row r="273" spans="1:43" x14ac:dyDescent="0.2">
      <c r="A273" s="1" t="s">
        <v>729</v>
      </c>
      <c r="B273" s="1" t="s">
        <v>730</v>
      </c>
      <c r="C273" s="1" t="s">
        <v>727</v>
      </c>
      <c r="D273" s="1" t="s">
        <v>17</v>
      </c>
      <c r="E273" s="1" t="s">
        <v>148</v>
      </c>
      <c r="F273" s="1" t="s">
        <v>142</v>
      </c>
      <c r="G273" s="1" t="s">
        <v>731</v>
      </c>
      <c r="H273" s="1" t="s">
        <v>731</v>
      </c>
      <c r="I273" s="1" t="s">
        <v>1528</v>
      </c>
      <c r="J273" s="1" t="s">
        <v>733</v>
      </c>
      <c r="K273" s="1" t="s">
        <v>734</v>
      </c>
      <c r="L273" s="1" t="s">
        <v>751</v>
      </c>
      <c r="M273" s="1" t="s">
        <v>1529</v>
      </c>
      <c r="N273" s="1" t="s">
        <v>27</v>
      </c>
      <c r="O273" s="1" t="s">
        <v>1541</v>
      </c>
      <c r="P273" s="1" t="s">
        <v>1530</v>
      </c>
      <c r="Q273" s="1" t="s">
        <v>1529</v>
      </c>
      <c r="R273" s="1" t="s">
        <v>1542</v>
      </c>
      <c r="S273" s="1" t="s">
        <v>0</v>
      </c>
      <c r="T273" s="1" t="s">
        <v>527</v>
      </c>
      <c r="U273" s="1" t="str">
        <f t="shared" ref="U273:U336" si="26">Q273&amp;R273</f>
        <v>00SWJF0095F</v>
      </c>
      <c r="V273" s="1" t="s">
        <v>1545</v>
      </c>
      <c r="W273" s="1" t="s">
        <v>1543</v>
      </c>
      <c r="X273" s="1" t="s">
        <v>1544</v>
      </c>
      <c r="Y273" s="15">
        <v>140</v>
      </c>
      <c r="Z273" s="15">
        <f t="shared" ref="Z273:Z336" si="27">Y273*AC273</f>
        <v>2240</v>
      </c>
      <c r="AA273" s="15">
        <v>56</v>
      </c>
      <c r="AB273" s="15">
        <f t="shared" ref="AB273:AB336" si="28">AA273*AC273</f>
        <v>896</v>
      </c>
      <c r="AC273" s="8">
        <f t="shared" si="25"/>
        <v>16</v>
      </c>
      <c r="AD273" s="16" t="s">
        <v>0</v>
      </c>
      <c r="AH273" s="1">
        <v>1</v>
      </c>
      <c r="AI273" s="1">
        <v>3</v>
      </c>
      <c r="AJ273" s="1">
        <v>3</v>
      </c>
      <c r="AK273" s="1">
        <v>2</v>
      </c>
      <c r="AL273" s="1">
        <v>4</v>
      </c>
      <c r="AM273" s="1">
        <v>3</v>
      </c>
    </row>
    <row r="274" spans="1:43" x14ac:dyDescent="0.2">
      <c r="A274" s="1" t="s">
        <v>729</v>
      </c>
      <c r="B274" s="1" t="s">
        <v>730</v>
      </c>
      <c r="C274" s="1" t="s">
        <v>727</v>
      </c>
      <c r="D274" s="1" t="s">
        <v>17</v>
      </c>
      <c r="E274" s="1" t="s">
        <v>258</v>
      </c>
      <c r="F274" s="1" t="s">
        <v>142</v>
      </c>
      <c r="G274" s="1" t="s">
        <v>731</v>
      </c>
      <c r="H274" s="1" t="s">
        <v>731</v>
      </c>
      <c r="I274" s="1" t="s">
        <v>1528</v>
      </c>
      <c r="J274" s="1" t="s">
        <v>733</v>
      </c>
      <c r="K274" s="1" t="s">
        <v>734</v>
      </c>
      <c r="L274" s="1" t="s">
        <v>735</v>
      </c>
      <c r="M274" s="1" t="s">
        <v>1529</v>
      </c>
      <c r="N274" s="1" t="s">
        <v>27</v>
      </c>
      <c r="O274" s="1" t="s">
        <v>761</v>
      </c>
      <c r="P274" s="1" t="s">
        <v>1531</v>
      </c>
      <c r="Q274" s="1" t="s">
        <v>1532</v>
      </c>
      <c r="R274" s="1" t="s">
        <v>1546</v>
      </c>
      <c r="S274" s="1" t="s">
        <v>0</v>
      </c>
      <c r="T274" s="1" t="s">
        <v>527</v>
      </c>
      <c r="U274" s="1" t="str">
        <f t="shared" si="26"/>
        <v>00SWJE009BJ</v>
      </c>
      <c r="V274" s="1" t="s">
        <v>1547</v>
      </c>
      <c r="W274" s="1" t="s">
        <v>1548</v>
      </c>
      <c r="X274" s="1" t="s">
        <v>1549</v>
      </c>
      <c r="Y274" s="15">
        <v>150</v>
      </c>
      <c r="Z274" s="15">
        <f t="shared" si="27"/>
        <v>900</v>
      </c>
      <c r="AA274" s="15">
        <v>60</v>
      </c>
      <c r="AB274" s="15">
        <f t="shared" si="28"/>
        <v>360</v>
      </c>
      <c r="AC274" s="8">
        <f t="shared" si="25"/>
        <v>6</v>
      </c>
      <c r="AD274" s="16" t="s">
        <v>0</v>
      </c>
      <c r="AH274" s="1">
        <v>1</v>
      </c>
      <c r="AI274" s="1">
        <v>1</v>
      </c>
      <c r="AJ274" s="1">
        <v>1</v>
      </c>
      <c r="AK274" s="1">
        <v>1</v>
      </c>
      <c r="AN274" s="1">
        <v>2</v>
      </c>
    </row>
    <row r="275" spans="1:43" x14ac:dyDescent="0.2">
      <c r="A275" s="1" t="s">
        <v>729</v>
      </c>
      <c r="B275" s="1" t="s">
        <v>730</v>
      </c>
      <c r="C275" s="1" t="s">
        <v>727</v>
      </c>
      <c r="D275" s="1" t="s">
        <v>17</v>
      </c>
      <c r="E275" s="1" t="s">
        <v>258</v>
      </c>
      <c r="F275" s="1" t="s">
        <v>142</v>
      </c>
      <c r="G275" s="1" t="s">
        <v>731</v>
      </c>
      <c r="H275" s="1" t="s">
        <v>731</v>
      </c>
      <c r="I275" s="1" t="s">
        <v>1528</v>
      </c>
      <c r="J275" s="1" t="s">
        <v>733</v>
      </c>
      <c r="K275" s="1" t="s">
        <v>734</v>
      </c>
      <c r="L275" s="1" t="s">
        <v>735</v>
      </c>
      <c r="M275" s="1" t="s">
        <v>1529</v>
      </c>
      <c r="N275" s="1" t="s">
        <v>27</v>
      </c>
      <c r="O275" s="1" t="s">
        <v>761</v>
      </c>
      <c r="P275" s="1" t="s">
        <v>1530</v>
      </c>
      <c r="Q275" s="1" t="s">
        <v>1529</v>
      </c>
      <c r="R275" s="1" t="s">
        <v>1546</v>
      </c>
      <c r="S275" s="1" t="s">
        <v>0</v>
      </c>
      <c r="T275" s="1" t="s">
        <v>527</v>
      </c>
      <c r="U275" s="1" t="str">
        <f t="shared" si="26"/>
        <v>00SWJF009BJ</v>
      </c>
      <c r="V275" s="1" t="s">
        <v>1550</v>
      </c>
      <c r="W275" s="1" t="s">
        <v>1548</v>
      </c>
      <c r="X275" s="1" t="s">
        <v>1549</v>
      </c>
      <c r="Y275" s="15">
        <v>150</v>
      </c>
      <c r="Z275" s="15">
        <f t="shared" si="27"/>
        <v>600</v>
      </c>
      <c r="AA275" s="15">
        <v>60</v>
      </c>
      <c r="AB275" s="15">
        <f t="shared" si="28"/>
        <v>240</v>
      </c>
      <c r="AC275" s="8">
        <f t="shared" si="25"/>
        <v>4</v>
      </c>
      <c r="AD275" s="16" t="s">
        <v>0</v>
      </c>
      <c r="AH275" s="1">
        <v>2</v>
      </c>
      <c r="AL275" s="1">
        <v>1</v>
      </c>
      <c r="AO275" s="1">
        <v>1</v>
      </c>
    </row>
    <row r="276" spans="1:43" x14ac:dyDescent="0.2">
      <c r="A276" s="1" t="s">
        <v>729</v>
      </c>
      <c r="B276" s="1" t="s">
        <v>730</v>
      </c>
      <c r="C276" s="1" t="s">
        <v>727</v>
      </c>
      <c r="D276" s="1" t="s">
        <v>17</v>
      </c>
      <c r="E276" s="1" t="s">
        <v>141</v>
      </c>
      <c r="F276" s="1" t="s">
        <v>142</v>
      </c>
      <c r="G276" s="1" t="s">
        <v>731</v>
      </c>
      <c r="H276" s="1" t="s">
        <v>731</v>
      </c>
      <c r="I276" s="1" t="s">
        <v>1528</v>
      </c>
      <c r="J276" s="1" t="s">
        <v>733</v>
      </c>
      <c r="K276" s="1" t="s">
        <v>734</v>
      </c>
      <c r="L276" s="1" t="s">
        <v>735</v>
      </c>
      <c r="M276" s="1" t="s">
        <v>1529</v>
      </c>
      <c r="N276" s="1" t="s">
        <v>27</v>
      </c>
      <c r="O276" s="1" t="s">
        <v>761</v>
      </c>
      <c r="P276" s="1" t="s">
        <v>1530</v>
      </c>
      <c r="Q276" s="1" t="s">
        <v>1529</v>
      </c>
      <c r="R276" s="1" t="s">
        <v>1551</v>
      </c>
      <c r="S276" s="1" t="s">
        <v>0</v>
      </c>
      <c r="T276" s="1" t="s">
        <v>527</v>
      </c>
      <c r="U276" s="1" t="str">
        <f t="shared" si="26"/>
        <v>00SWJF009FC</v>
      </c>
      <c r="V276" s="1" t="s">
        <v>1552</v>
      </c>
      <c r="W276" s="1" t="s">
        <v>1553</v>
      </c>
      <c r="X276" s="1" t="s">
        <v>1554</v>
      </c>
      <c r="Y276" s="15">
        <v>220</v>
      </c>
      <c r="Z276" s="15">
        <f t="shared" si="27"/>
        <v>220</v>
      </c>
      <c r="AA276" s="15">
        <v>88</v>
      </c>
      <c r="AB276" s="15">
        <f t="shared" si="28"/>
        <v>88</v>
      </c>
      <c r="AC276" s="8">
        <f t="shared" si="25"/>
        <v>1</v>
      </c>
      <c r="AD276" s="16" t="s">
        <v>0</v>
      </c>
      <c r="AK276" s="1">
        <v>1</v>
      </c>
    </row>
    <row r="277" spans="1:43" x14ac:dyDescent="0.2">
      <c r="A277" s="1" t="s">
        <v>729</v>
      </c>
      <c r="B277" s="1" t="s">
        <v>730</v>
      </c>
      <c r="C277" s="1" t="s">
        <v>727</v>
      </c>
      <c r="D277" s="1" t="s">
        <v>17</v>
      </c>
      <c r="E277" s="1" t="s">
        <v>171</v>
      </c>
      <c r="F277" s="1" t="s">
        <v>142</v>
      </c>
      <c r="G277" s="1" t="s">
        <v>731</v>
      </c>
      <c r="H277" s="1" t="s">
        <v>731</v>
      </c>
      <c r="I277" s="1" t="s">
        <v>1528</v>
      </c>
      <c r="J277" s="1" t="s">
        <v>733</v>
      </c>
      <c r="K277" s="1" t="s">
        <v>734</v>
      </c>
      <c r="L277" s="1" t="s">
        <v>735</v>
      </c>
      <c r="M277" s="1" t="s">
        <v>1529</v>
      </c>
      <c r="N277" s="1" t="s">
        <v>27</v>
      </c>
      <c r="O277" s="1" t="s">
        <v>753</v>
      </c>
      <c r="P277" s="1" t="s">
        <v>1530</v>
      </c>
      <c r="Q277" s="1" t="s">
        <v>1529</v>
      </c>
      <c r="R277" s="1" t="s">
        <v>1555</v>
      </c>
      <c r="S277" s="1" t="s">
        <v>22</v>
      </c>
      <c r="T277" s="1" t="s">
        <v>527</v>
      </c>
      <c r="U277" s="1" t="str">
        <f t="shared" si="26"/>
        <v>00SWJF009JF</v>
      </c>
      <c r="V277" s="1" t="s">
        <v>1558</v>
      </c>
      <c r="W277" s="1" t="s">
        <v>1556</v>
      </c>
      <c r="X277" s="1" t="s">
        <v>1557</v>
      </c>
      <c r="Y277" s="15">
        <v>200</v>
      </c>
      <c r="Z277" s="15">
        <f t="shared" si="27"/>
        <v>600</v>
      </c>
      <c r="AA277" s="15">
        <v>80</v>
      </c>
      <c r="AB277" s="15">
        <f t="shared" si="28"/>
        <v>240</v>
      </c>
      <c r="AC277" s="8">
        <f t="shared" si="25"/>
        <v>3</v>
      </c>
      <c r="AD277" s="16" t="s">
        <v>0</v>
      </c>
      <c r="AI277" s="1">
        <v>2</v>
      </c>
      <c r="AJ277" s="1">
        <v>1</v>
      </c>
    </row>
    <row r="278" spans="1:43" x14ac:dyDescent="0.2">
      <c r="A278" s="1" t="s">
        <v>729</v>
      </c>
      <c r="B278" s="1" t="s">
        <v>730</v>
      </c>
      <c r="C278" s="1" t="s">
        <v>727</v>
      </c>
      <c r="D278" s="1" t="s">
        <v>17</v>
      </c>
      <c r="E278" s="1" t="s">
        <v>171</v>
      </c>
      <c r="F278" s="1" t="s">
        <v>142</v>
      </c>
      <c r="G278" s="1" t="s">
        <v>731</v>
      </c>
      <c r="H278" s="1" t="s">
        <v>731</v>
      </c>
      <c r="I278" s="1" t="s">
        <v>1528</v>
      </c>
      <c r="J278" s="1" t="s">
        <v>733</v>
      </c>
      <c r="K278" s="1" t="s">
        <v>734</v>
      </c>
      <c r="L278" s="1" t="s">
        <v>735</v>
      </c>
      <c r="M278" s="1" t="s">
        <v>1529</v>
      </c>
      <c r="N278" s="1" t="s">
        <v>27</v>
      </c>
      <c r="O278" s="1" t="s">
        <v>753</v>
      </c>
      <c r="P278" s="1" t="s">
        <v>1538</v>
      </c>
      <c r="Q278" s="1" t="s">
        <v>1539</v>
      </c>
      <c r="R278" s="1" t="s">
        <v>1555</v>
      </c>
      <c r="S278" s="1" t="s">
        <v>22</v>
      </c>
      <c r="T278" s="1" t="s">
        <v>527</v>
      </c>
      <c r="U278" s="1" t="str">
        <f t="shared" si="26"/>
        <v>00SWJG009JF</v>
      </c>
      <c r="V278" s="1" t="s">
        <v>1559</v>
      </c>
      <c r="W278" s="1" t="s">
        <v>1556</v>
      </c>
      <c r="X278" s="1" t="s">
        <v>1557</v>
      </c>
      <c r="Y278" s="15">
        <v>200</v>
      </c>
      <c r="Z278" s="15">
        <f t="shared" si="27"/>
        <v>200</v>
      </c>
      <c r="AA278" s="15">
        <v>80</v>
      </c>
      <c r="AB278" s="15">
        <f t="shared" si="28"/>
        <v>80</v>
      </c>
      <c r="AC278" s="8">
        <f t="shared" si="25"/>
        <v>1</v>
      </c>
      <c r="AD278" s="16" t="s">
        <v>0</v>
      </c>
      <c r="AL278" s="1">
        <v>1</v>
      </c>
    </row>
    <row r="279" spans="1:43" x14ac:dyDescent="0.2">
      <c r="A279" s="1" t="s">
        <v>729</v>
      </c>
      <c r="B279" s="1" t="s">
        <v>730</v>
      </c>
      <c r="C279" s="1" t="s">
        <v>727</v>
      </c>
      <c r="D279" s="1" t="s">
        <v>17</v>
      </c>
      <c r="E279" s="1" t="s">
        <v>148</v>
      </c>
      <c r="F279" s="1" t="s">
        <v>142</v>
      </c>
      <c r="G279" s="1" t="s">
        <v>731</v>
      </c>
      <c r="H279" s="1" t="s">
        <v>731</v>
      </c>
      <c r="I279" s="1" t="s">
        <v>1528</v>
      </c>
      <c r="J279" s="1" t="s">
        <v>733</v>
      </c>
      <c r="K279" s="1" t="s">
        <v>734</v>
      </c>
      <c r="L279" s="1" t="s">
        <v>735</v>
      </c>
      <c r="M279" s="1" t="s">
        <v>1529</v>
      </c>
      <c r="N279" s="1" t="s">
        <v>27</v>
      </c>
      <c r="O279" s="1" t="s">
        <v>737</v>
      </c>
      <c r="P279" s="1" t="s">
        <v>1531</v>
      </c>
      <c r="Q279" s="1" t="s">
        <v>1532</v>
      </c>
      <c r="R279" s="1" t="s">
        <v>1560</v>
      </c>
      <c r="S279" s="1" t="s">
        <v>22</v>
      </c>
      <c r="T279" s="1" t="s">
        <v>527</v>
      </c>
      <c r="U279" s="1" t="str">
        <f t="shared" si="26"/>
        <v>00SWJE009PY</v>
      </c>
      <c r="V279" s="1" t="s">
        <v>1561</v>
      </c>
      <c r="W279" s="1" t="s">
        <v>1562</v>
      </c>
      <c r="X279" s="1" t="s">
        <v>1563</v>
      </c>
      <c r="Y279" s="15">
        <v>150</v>
      </c>
      <c r="Z279" s="15">
        <f t="shared" si="27"/>
        <v>150</v>
      </c>
      <c r="AA279" s="15">
        <v>60</v>
      </c>
      <c r="AB279" s="15">
        <f t="shared" si="28"/>
        <v>60</v>
      </c>
      <c r="AC279" s="8">
        <f t="shared" ref="AC279:AC287" si="29">SUM(AE279:AX279)</f>
        <v>1</v>
      </c>
      <c r="AD279" s="16" t="s">
        <v>0</v>
      </c>
      <c r="AH279" s="1">
        <v>1</v>
      </c>
    </row>
    <row r="280" spans="1:43" x14ac:dyDescent="0.2">
      <c r="A280" s="1" t="s">
        <v>729</v>
      </c>
      <c r="B280" s="1" t="s">
        <v>730</v>
      </c>
      <c r="C280" s="1" t="s">
        <v>727</v>
      </c>
      <c r="D280" s="1" t="s">
        <v>17</v>
      </c>
      <c r="E280" s="1" t="s">
        <v>148</v>
      </c>
      <c r="F280" s="1" t="s">
        <v>142</v>
      </c>
      <c r="G280" s="1" t="s">
        <v>731</v>
      </c>
      <c r="H280" s="1" t="s">
        <v>731</v>
      </c>
      <c r="I280" s="1" t="s">
        <v>1528</v>
      </c>
      <c r="J280" s="1" t="s">
        <v>733</v>
      </c>
      <c r="K280" s="1" t="s">
        <v>734</v>
      </c>
      <c r="L280" s="1" t="s">
        <v>735</v>
      </c>
      <c r="M280" s="1" t="s">
        <v>1529</v>
      </c>
      <c r="N280" s="1" t="s">
        <v>27</v>
      </c>
      <c r="O280" s="1" t="s">
        <v>737</v>
      </c>
      <c r="P280" s="1" t="s">
        <v>1530</v>
      </c>
      <c r="Q280" s="1" t="s">
        <v>1529</v>
      </c>
      <c r="R280" s="1" t="s">
        <v>1560</v>
      </c>
      <c r="S280" s="1" t="s">
        <v>22</v>
      </c>
      <c r="T280" s="1" t="s">
        <v>527</v>
      </c>
      <c r="U280" s="1" t="str">
        <f t="shared" si="26"/>
        <v>00SWJF009PY</v>
      </c>
      <c r="V280" s="1" t="s">
        <v>1564</v>
      </c>
      <c r="W280" s="1" t="s">
        <v>1562</v>
      </c>
      <c r="X280" s="1" t="s">
        <v>1563</v>
      </c>
      <c r="Y280" s="15">
        <v>150</v>
      </c>
      <c r="Z280" s="15">
        <f t="shared" si="27"/>
        <v>750</v>
      </c>
      <c r="AA280" s="15">
        <v>60</v>
      </c>
      <c r="AB280" s="15">
        <f t="shared" si="28"/>
        <v>300</v>
      </c>
      <c r="AC280" s="8">
        <f t="shared" si="29"/>
        <v>5</v>
      </c>
      <c r="AD280" s="16" t="s">
        <v>0</v>
      </c>
      <c r="AH280" s="1">
        <v>1</v>
      </c>
      <c r="AL280" s="1">
        <v>2</v>
      </c>
      <c r="AM280" s="1">
        <v>2</v>
      </c>
    </row>
    <row r="281" spans="1:43" x14ac:dyDescent="0.2">
      <c r="A281" s="1" t="s">
        <v>729</v>
      </c>
      <c r="B281" s="1" t="s">
        <v>730</v>
      </c>
      <c r="C281" s="1" t="s">
        <v>727</v>
      </c>
      <c r="D281" s="1" t="s">
        <v>17</v>
      </c>
      <c r="E281" s="1" t="s">
        <v>148</v>
      </c>
      <c r="F281" s="1" t="s">
        <v>142</v>
      </c>
      <c r="G281" s="1" t="s">
        <v>731</v>
      </c>
      <c r="H281" s="1" t="s">
        <v>731</v>
      </c>
      <c r="I281" s="1" t="s">
        <v>1528</v>
      </c>
      <c r="J281" s="1" t="s">
        <v>733</v>
      </c>
      <c r="K281" s="1" t="s">
        <v>734</v>
      </c>
      <c r="L281" s="1" t="s">
        <v>735</v>
      </c>
      <c r="M281" s="1" t="s">
        <v>1529</v>
      </c>
      <c r="N281" s="1" t="s">
        <v>27</v>
      </c>
      <c r="O281" s="1" t="s">
        <v>737</v>
      </c>
      <c r="P281" s="1" t="s">
        <v>1531</v>
      </c>
      <c r="Q281" s="1" t="s">
        <v>1532</v>
      </c>
      <c r="R281" s="1" t="s">
        <v>1565</v>
      </c>
      <c r="S281" s="1" t="s">
        <v>22</v>
      </c>
      <c r="T281" s="1" t="s">
        <v>527</v>
      </c>
      <c r="U281" s="1" t="str">
        <f t="shared" si="26"/>
        <v>00SWJE009QA</v>
      </c>
      <c r="V281" s="1" t="s">
        <v>1566</v>
      </c>
      <c r="W281" s="1" t="s">
        <v>1567</v>
      </c>
      <c r="X281" s="1" t="s">
        <v>1568</v>
      </c>
      <c r="Y281" s="15">
        <v>295</v>
      </c>
      <c r="Z281" s="15">
        <f t="shared" si="27"/>
        <v>2065</v>
      </c>
      <c r="AA281" s="15">
        <v>118</v>
      </c>
      <c r="AB281" s="15">
        <f t="shared" si="28"/>
        <v>826</v>
      </c>
      <c r="AC281" s="8">
        <f t="shared" si="29"/>
        <v>7</v>
      </c>
      <c r="AD281" s="16" t="s">
        <v>0</v>
      </c>
      <c r="AI281" s="1">
        <v>3</v>
      </c>
      <c r="AJ281" s="1">
        <v>4</v>
      </c>
    </row>
    <row r="282" spans="1:43" x14ac:dyDescent="0.2">
      <c r="A282" s="1" t="s">
        <v>729</v>
      </c>
      <c r="B282" s="1" t="s">
        <v>730</v>
      </c>
      <c r="C282" s="1" t="s">
        <v>727</v>
      </c>
      <c r="D282" s="1" t="s">
        <v>17</v>
      </c>
      <c r="E282" s="1" t="s">
        <v>148</v>
      </c>
      <c r="F282" s="1" t="s">
        <v>142</v>
      </c>
      <c r="G282" s="1" t="s">
        <v>731</v>
      </c>
      <c r="H282" s="1" t="s">
        <v>731</v>
      </c>
      <c r="I282" s="1" t="s">
        <v>1528</v>
      </c>
      <c r="J282" s="1" t="s">
        <v>733</v>
      </c>
      <c r="K282" s="1" t="s">
        <v>734</v>
      </c>
      <c r="L282" s="1" t="s">
        <v>735</v>
      </c>
      <c r="M282" s="1" t="s">
        <v>1529</v>
      </c>
      <c r="N282" s="1" t="s">
        <v>27</v>
      </c>
      <c r="O282" s="1" t="s">
        <v>737</v>
      </c>
      <c r="P282" s="1" t="s">
        <v>1530</v>
      </c>
      <c r="Q282" s="1" t="s">
        <v>1529</v>
      </c>
      <c r="R282" s="1" t="s">
        <v>1565</v>
      </c>
      <c r="S282" s="1" t="s">
        <v>22</v>
      </c>
      <c r="T282" s="1" t="s">
        <v>527</v>
      </c>
      <c r="U282" s="1" t="str">
        <f t="shared" si="26"/>
        <v>00SWJF009QA</v>
      </c>
      <c r="V282" s="1" t="s">
        <v>1569</v>
      </c>
      <c r="W282" s="1" t="s">
        <v>1567</v>
      </c>
      <c r="X282" s="1" t="s">
        <v>1568</v>
      </c>
      <c r="Y282" s="15">
        <v>295</v>
      </c>
      <c r="Z282" s="15">
        <f t="shared" si="27"/>
        <v>590</v>
      </c>
      <c r="AA282" s="15">
        <v>118</v>
      </c>
      <c r="AB282" s="15">
        <f t="shared" si="28"/>
        <v>236</v>
      </c>
      <c r="AC282" s="8">
        <f t="shared" si="29"/>
        <v>2</v>
      </c>
      <c r="AD282" s="16" t="s">
        <v>0</v>
      </c>
      <c r="AL282" s="1">
        <v>1</v>
      </c>
      <c r="AO282" s="1">
        <v>1</v>
      </c>
    </row>
    <row r="283" spans="1:43" x14ac:dyDescent="0.2">
      <c r="A283" s="1" t="s">
        <v>729</v>
      </c>
      <c r="B283" s="1" t="s">
        <v>730</v>
      </c>
      <c r="C283" s="1" t="s">
        <v>727</v>
      </c>
      <c r="D283" s="1" t="s">
        <v>17</v>
      </c>
      <c r="E283" s="1" t="s">
        <v>148</v>
      </c>
      <c r="F283" s="1" t="s">
        <v>142</v>
      </c>
      <c r="G283" s="1" t="s">
        <v>731</v>
      </c>
      <c r="H283" s="1" t="s">
        <v>731</v>
      </c>
      <c r="I283" s="1" t="s">
        <v>1528</v>
      </c>
      <c r="J283" s="1" t="s">
        <v>733</v>
      </c>
      <c r="K283" s="1" t="s">
        <v>734</v>
      </c>
      <c r="L283" s="1" t="s">
        <v>735</v>
      </c>
      <c r="M283" s="1" t="s">
        <v>1529</v>
      </c>
      <c r="N283" s="1" t="s">
        <v>27</v>
      </c>
      <c r="O283" s="1" t="s">
        <v>1503</v>
      </c>
      <c r="P283" s="1" t="s">
        <v>1531</v>
      </c>
      <c r="Q283" s="1" t="s">
        <v>1532</v>
      </c>
      <c r="R283" s="1" t="s">
        <v>1570</v>
      </c>
      <c r="S283" s="1" t="s">
        <v>0</v>
      </c>
      <c r="T283" s="1" t="s">
        <v>527</v>
      </c>
      <c r="U283" s="1" t="str">
        <f t="shared" si="26"/>
        <v>00SWJE009QI</v>
      </c>
      <c r="V283" s="1" t="s">
        <v>1571</v>
      </c>
      <c r="W283" s="1" t="s">
        <v>1572</v>
      </c>
      <c r="X283" s="1" t="s">
        <v>1573</v>
      </c>
      <c r="Y283" s="15">
        <v>150</v>
      </c>
      <c r="Z283" s="15">
        <f t="shared" si="27"/>
        <v>2550</v>
      </c>
      <c r="AA283" s="15">
        <v>60</v>
      </c>
      <c r="AB283" s="15">
        <f t="shared" si="28"/>
        <v>1020</v>
      </c>
      <c r="AC283" s="8">
        <f t="shared" si="29"/>
        <v>17</v>
      </c>
      <c r="AD283" s="16" t="s">
        <v>0</v>
      </c>
      <c r="AI283" s="1">
        <v>6</v>
      </c>
      <c r="AJ283" s="1">
        <v>1</v>
      </c>
      <c r="AK283" s="1">
        <v>8</v>
      </c>
      <c r="AM283" s="1">
        <v>2</v>
      </c>
    </row>
    <row r="284" spans="1:43" x14ac:dyDescent="0.2">
      <c r="A284" s="1" t="s">
        <v>729</v>
      </c>
      <c r="B284" s="1" t="s">
        <v>730</v>
      </c>
      <c r="C284" s="1" t="s">
        <v>727</v>
      </c>
      <c r="D284" s="1" t="s">
        <v>17</v>
      </c>
      <c r="E284" s="1" t="s">
        <v>148</v>
      </c>
      <c r="F284" s="1" t="s">
        <v>142</v>
      </c>
      <c r="G284" s="1" t="s">
        <v>731</v>
      </c>
      <c r="H284" s="1" t="s">
        <v>731</v>
      </c>
      <c r="I284" s="1" t="s">
        <v>1528</v>
      </c>
      <c r="J284" s="1" t="s">
        <v>733</v>
      </c>
      <c r="K284" s="1" t="s">
        <v>734</v>
      </c>
      <c r="L284" s="1" t="s">
        <v>735</v>
      </c>
      <c r="M284" s="1" t="s">
        <v>1529</v>
      </c>
      <c r="N284" s="1" t="s">
        <v>27</v>
      </c>
      <c r="O284" s="1" t="s">
        <v>1503</v>
      </c>
      <c r="P284" s="1" t="s">
        <v>1530</v>
      </c>
      <c r="Q284" s="1" t="s">
        <v>1529</v>
      </c>
      <c r="R284" s="1" t="s">
        <v>1570</v>
      </c>
      <c r="S284" s="1" t="s">
        <v>0</v>
      </c>
      <c r="T284" s="1" t="s">
        <v>527</v>
      </c>
      <c r="U284" s="1" t="str">
        <f t="shared" si="26"/>
        <v>00SWJF009QI</v>
      </c>
      <c r="V284" s="1" t="s">
        <v>1574</v>
      </c>
      <c r="W284" s="1" t="s">
        <v>1572</v>
      </c>
      <c r="X284" s="1" t="s">
        <v>1573</v>
      </c>
      <c r="Y284" s="15">
        <v>150</v>
      </c>
      <c r="Z284" s="15">
        <f t="shared" si="27"/>
        <v>5700</v>
      </c>
      <c r="AA284" s="15">
        <v>60</v>
      </c>
      <c r="AB284" s="15">
        <f t="shared" si="28"/>
        <v>2280</v>
      </c>
      <c r="AC284" s="8">
        <f t="shared" si="29"/>
        <v>38</v>
      </c>
      <c r="AD284" s="16" t="s">
        <v>0</v>
      </c>
      <c r="AH284" s="1">
        <v>1</v>
      </c>
      <c r="AI284" s="1">
        <v>3</v>
      </c>
      <c r="AJ284" s="1">
        <v>4</v>
      </c>
      <c r="AK284" s="1">
        <v>11</v>
      </c>
      <c r="AL284" s="1">
        <v>9</v>
      </c>
      <c r="AM284" s="1">
        <v>7</v>
      </c>
      <c r="AN284" s="1">
        <v>1</v>
      </c>
      <c r="AO284" s="1">
        <v>1</v>
      </c>
      <c r="AQ284" s="1">
        <v>1</v>
      </c>
    </row>
    <row r="285" spans="1:43" x14ac:dyDescent="0.2">
      <c r="A285" s="1" t="s">
        <v>729</v>
      </c>
      <c r="B285" s="1" t="s">
        <v>730</v>
      </c>
      <c r="C285" s="1" t="s">
        <v>727</v>
      </c>
      <c r="D285" s="1" t="s">
        <v>17</v>
      </c>
      <c r="E285" s="1" t="s">
        <v>148</v>
      </c>
      <c r="F285" s="1" t="s">
        <v>142</v>
      </c>
      <c r="G285" s="1" t="s">
        <v>731</v>
      </c>
      <c r="H285" s="1" t="s">
        <v>731</v>
      </c>
      <c r="I285" s="1" t="s">
        <v>1528</v>
      </c>
      <c r="J285" s="1" t="s">
        <v>733</v>
      </c>
      <c r="K285" s="1" t="s">
        <v>734</v>
      </c>
      <c r="L285" s="1" t="s">
        <v>735</v>
      </c>
      <c r="M285" s="1" t="s">
        <v>1529</v>
      </c>
      <c r="N285" s="1" t="s">
        <v>27</v>
      </c>
      <c r="O285" s="1" t="s">
        <v>1503</v>
      </c>
      <c r="P285" s="1" t="s">
        <v>1538</v>
      </c>
      <c r="Q285" s="1" t="s">
        <v>1539</v>
      </c>
      <c r="R285" s="1" t="s">
        <v>1570</v>
      </c>
      <c r="S285" s="1" t="s">
        <v>0</v>
      </c>
      <c r="T285" s="1" t="s">
        <v>527</v>
      </c>
      <c r="U285" s="1" t="str">
        <f t="shared" si="26"/>
        <v>00SWJG009QI</v>
      </c>
      <c r="V285" s="1" t="s">
        <v>1575</v>
      </c>
      <c r="W285" s="1" t="s">
        <v>1572</v>
      </c>
      <c r="X285" s="1" t="s">
        <v>1573</v>
      </c>
      <c r="Y285" s="15">
        <v>150</v>
      </c>
      <c r="Z285" s="15">
        <f t="shared" si="27"/>
        <v>1350</v>
      </c>
      <c r="AA285" s="15">
        <v>60</v>
      </c>
      <c r="AB285" s="15">
        <f t="shared" si="28"/>
        <v>540</v>
      </c>
      <c r="AC285" s="8">
        <f t="shared" si="29"/>
        <v>9</v>
      </c>
      <c r="AD285" s="16" t="s">
        <v>0</v>
      </c>
      <c r="AI285" s="1">
        <v>2</v>
      </c>
      <c r="AJ285" s="1">
        <v>1</v>
      </c>
      <c r="AK285" s="1">
        <v>1</v>
      </c>
      <c r="AL285" s="1">
        <v>3</v>
      </c>
      <c r="AM285" s="1">
        <v>1</v>
      </c>
      <c r="AN285" s="1">
        <v>1</v>
      </c>
    </row>
    <row r="286" spans="1:43" x14ac:dyDescent="0.2">
      <c r="A286" s="1" t="s">
        <v>729</v>
      </c>
      <c r="B286" s="1" t="s">
        <v>730</v>
      </c>
      <c r="C286" s="1" t="s">
        <v>727</v>
      </c>
      <c r="D286" s="1" t="s">
        <v>17</v>
      </c>
      <c r="E286" s="1" t="s">
        <v>258</v>
      </c>
      <c r="F286" s="1" t="s">
        <v>142</v>
      </c>
      <c r="G286" s="1" t="s">
        <v>731</v>
      </c>
      <c r="H286" s="1" t="s">
        <v>731</v>
      </c>
      <c r="I286" s="1" t="s">
        <v>1576</v>
      </c>
      <c r="J286" s="1" t="s">
        <v>733</v>
      </c>
      <c r="K286" s="1" t="s">
        <v>734</v>
      </c>
      <c r="L286" s="1" t="s">
        <v>1577</v>
      </c>
      <c r="M286" s="1" t="s">
        <v>1578</v>
      </c>
      <c r="N286" s="1" t="s">
        <v>27</v>
      </c>
      <c r="O286" s="1" t="s">
        <v>1579</v>
      </c>
      <c r="P286" s="1" t="s">
        <v>1580</v>
      </c>
      <c r="Q286" s="1" t="s">
        <v>1578</v>
      </c>
      <c r="R286" s="1" t="s">
        <v>1581</v>
      </c>
      <c r="S286" s="1" t="s">
        <v>0</v>
      </c>
      <c r="T286" s="1" t="s">
        <v>527</v>
      </c>
      <c r="U286" s="1" t="str">
        <f t="shared" si="26"/>
        <v>00CKRI0607Y</v>
      </c>
      <c r="V286" s="1" t="s">
        <v>1582</v>
      </c>
      <c r="W286" s="1" t="s">
        <v>1583</v>
      </c>
      <c r="X286" s="1" t="s">
        <v>1584</v>
      </c>
      <c r="Y286" s="15">
        <v>160</v>
      </c>
      <c r="Z286" s="15">
        <f t="shared" si="27"/>
        <v>160</v>
      </c>
      <c r="AA286" s="15">
        <v>64</v>
      </c>
      <c r="AB286" s="15">
        <f t="shared" si="28"/>
        <v>64</v>
      </c>
      <c r="AC286" s="8">
        <f t="shared" si="29"/>
        <v>1</v>
      </c>
      <c r="AD286" s="16" t="s">
        <v>0</v>
      </c>
      <c r="AH286" s="1">
        <v>1</v>
      </c>
    </row>
    <row r="287" spans="1:43" x14ac:dyDescent="0.2">
      <c r="A287" s="1" t="s">
        <v>729</v>
      </c>
      <c r="B287" s="1" t="s">
        <v>730</v>
      </c>
      <c r="C287" s="1" t="s">
        <v>727</v>
      </c>
      <c r="D287" s="1" t="s">
        <v>17</v>
      </c>
      <c r="E287" s="1" t="s">
        <v>258</v>
      </c>
      <c r="F287" s="1" t="s">
        <v>142</v>
      </c>
      <c r="G287" s="1" t="s">
        <v>731</v>
      </c>
      <c r="H287" s="1" t="s">
        <v>731</v>
      </c>
      <c r="I287" s="1" t="s">
        <v>1585</v>
      </c>
      <c r="J287" s="1" t="s">
        <v>733</v>
      </c>
      <c r="K287" s="1" t="s">
        <v>734</v>
      </c>
      <c r="L287" s="1" t="s">
        <v>767</v>
      </c>
      <c r="M287" s="1" t="s">
        <v>1586</v>
      </c>
      <c r="N287" s="1" t="s">
        <v>27</v>
      </c>
      <c r="O287" s="1" t="s">
        <v>761</v>
      </c>
      <c r="P287" s="1" t="s">
        <v>1587</v>
      </c>
      <c r="Q287" s="1" t="s">
        <v>1588</v>
      </c>
      <c r="R287" s="1" t="s">
        <v>1590</v>
      </c>
      <c r="S287" s="1" t="s">
        <v>0</v>
      </c>
      <c r="T287" s="1" t="s">
        <v>527</v>
      </c>
      <c r="U287" s="1" t="str">
        <f t="shared" si="26"/>
        <v>00SWIC0098N</v>
      </c>
      <c r="V287" s="1" t="s">
        <v>1591</v>
      </c>
      <c r="W287" s="1" t="s">
        <v>1592</v>
      </c>
      <c r="X287" s="1" t="s">
        <v>1593</v>
      </c>
      <c r="Y287" s="15">
        <v>200</v>
      </c>
      <c r="Z287" s="15">
        <f t="shared" si="27"/>
        <v>200</v>
      </c>
      <c r="AA287" s="15">
        <v>80</v>
      </c>
      <c r="AB287" s="15">
        <f t="shared" si="28"/>
        <v>80</v>
      </c>
      <c r="AC287" s="8">
        <f t="shared" si="29"/>
        <v>1</v>
      </c>
      <c r="AD287" s="16" t="s">
        <v>0</v>
      </c>
      <c r="AI287" s="1">
        <v>1</v>
      </c>
    </row>
    <row r="288" spans="1:43" x14ac:dyDescent="0.2">
      <c r="A288" s="1" t="s">
        <v>729</v>
      </c>
      <c r="B288" s="1" t="s">
        <v>730</v>
      </c>
      <c r="C288" s="1" t="s">
        <v>727</v>
      </c>
      <c r="D288" s="1" t="s">
        <v>17</v>
      </c>
      <c r="E288" s="1" t="s">
        <v>258</v>
      </c>
      <c r="F288" s="1" t="s">
        <v>142</v>
      </c>
      <c r="G288" s="1" t="s">
        <v>731</v>
      </c>
      <c r="H288" s="1" t="s">
        <v>731</v>
      </c>
      <c r="I288" s="1" t="s">
        <v>1585</v>
      </c>
      <c r="J288" s="1" t="s">
        <v>733</v>
      </c>
      <c r="K288" s="1" t="s">
        <v>734</v>
      </c>
      <c r="L288" s="1" t="s">
        <v>767</v>
      </c>
      <c r="M288" s="1" t="s">
        <v>1586</v>
      </c>
      <c r="N288" s="1" t="s">
        <v>27</v>
      </c>
      <c r="O288" s="1" t="s">
        <v>761</v>
      </c>
      <c r="P288" s="1" t="s">
        <v>1587</v>
      </c>
      <c r="Q288" s="1" t="s">
        <v>1588</v>
      </c>
      <c r="R288" s="1" t="s">
        <v>1595</v>
      </c>
      <c r="S288" s="1" t="s">
        <v>0</v>
      </c>
      <c r="T288" s="1" t="s">
        <v>527</v>
      </c>
      <c r="U288" s="1" t="str">
        <f t="shared" si="26"/>
        <v>00SWIC009IX</v>
      </c>
      <c r="V288" s="1" t="s">
        <v>1596</v>
      </c>
      <c r="W288" s="1" t="s">
        <v>1597</v>
      </c>
      <c r="X288" s="1" t="s">
        <v>1598</v>
      </c>
      <c r="Y288" s="15">
        <v>180</v>
      </c>
      <c r="Z288" s="15">
        <f t="shared" si="27"/>
        <v>900</v>
      </c>
      <c r="AA288" s="15">
        <v>72</v>
      </c>
      <c r="AB288" s="15">
        <f t="shared" si="28"/>
        <v>360</v>
      </c>
      <c r="AC288" s="8">
        <f t="shared" ref="AC288:AC292" si="30">SUM(AE288:AX288)</f>
        <v>5</v>
      </c>
      <c r="AD288" s="16" t="s">
        <v>0</v>
      </c>
      <c r="AH288" s="1">
        <v>2</v>
      </c>
      <c r="AI288" s="1">
        <v>1</v>
      </c>
      <c r="AJ288" s="1">
        <v>2</v>
      </c>
    </row>
    <row r="289" spans="1:43" x14ac:dyDescent="0.2">
      <c r="A289" s="1" t="s">
        <v>729</v>
      </c>
      <c r="B289" s="1" t="s">
        <v>730</v>
      </c>
      <c r="C289" s="1" t="s">
        <v>727</v>
      </c>
      <c r="D289" s="1" t="s">
        <v>17</v>
      </c>
      <c r="E289" s="1" t="s">
        <v>258</v>
      </c>
      <c r="F289" s="1" t="s">
        <v>142</v>
      </c>
      <c r="G289" s="1" t="s">
        <v>731</v>
      </c>
      <c r="H289" s="1" t="s">
        <v>731</v>
      </c>
      <c r="I289" s="1" t="s">
        <v>1585</v>
      </c>
      <c r="J289" s="1" t="s">
        <v>733</v>
      </c>
      <c r="K289" s="1" t="s">
        <v>734</v>
      </c>
      <c r="L289" s="1" t="s">
        <v>767</v>
      </c>
      <c r="M289" s="1" t="s">
        <v>1586</v>
      </c>
      <c r="N289" s="1" t="s">
        <v>27</v>
      </c>
      <c r="O289" s="1" t="s">
        <v>761</v>
      </c>
      <c r="P289" s="1" t="s">
        <v>1589</v>
      </c>
      <c r="Q289" s="1" t="s">
        <v>1586</v>
      </c>
      <c r="R289" s="1" t="s">
        <v>1595</v>
      </c>
      <c r="S289" s="1" t="s">
        <v>0</v>
      </c>
      <c r="T289" s="1" t="s">
        <v>527</v>
      </c>
      <c r="U289" s="1" t="str">
        <f t="shared" si="26"/>
        <v>00SWID009IX</v>
      </c>
      <c r="V289" s="1" t="s">
        <v>1599</v>
      </c>
      <c r="W289" s="1" t="s">
        <v>1597</v>
      </c>
      <c r="X289" s="1" t="s">
        <v>1598</v>
      </c>
      <c r="Y289" s="15">
        <v>180</v>
      </c>
      <c r="Z289" s="15">
        <f t="shared" si="27"/>
        <v>540</v>
      </c>
      <c r="AA289" s="15">
        <v>72</v>
      </c>
      <c r="AB289" s="15">
        <f t="shared" si="28"/>
        <v>216</v>
      </c>
      <c r="AC289" s="8">
        <f t="shared" si="30"/>
        <v>3</v>
      </c>
      <c r="AD289" s="16" t="s">
        <v>0</v>
      </c>
      <c r="AI289" s="1">
        <v>1</v>
      </c>
      <c r="AJ289" s="1">
        <v>1</v>
      </c>
      <c r="AL289" s="1">
        <v>1</v>
      </c>
    </row>
    <row r="290" spans="1:43" x14ac:dyDescent="0.2">
      <c r="A290" s="1" t="s">
        <v>729</v>
      </c>
      <c r="B290" s="1" t="s">
        <v>730</v>
      </c>
      <c r="C290" s="1" t="s">
        <v>727</v>
      </c>
      <c r="D290" s="1" t="s">
        <v>17</v>
      </c>
      <c r="E290" s="1" t="s">
        <v>171</v>
      </c>
      <c r="F290" s="1" t="s">
        <v>142</v>
      </c>
      <c r="G290" s="1" t="s">
        <v>731</v>
      </c>
      <c r="H290" s="1" t="s">
        <v>731</v>
      </c>
      <c r="I290" s="1" t="s">
        <v>1585</v>
      </c>
      <c r="J290" s="1" t="s">
        <v>733</v>
      </c>
      <c r="K290" s="1" t="s">
        <v>734</v>
      </c>
      <c r="L290" s="1" t="s">
        <v>767</v>
      </c>
      <c r="M290" s="1" t="s">
        <v>1586</v>
      </c>
      <c r="N290" s="1" t="s">
        <v>27</v>
      </c>
      <c r="O290" s="1" t="s">
        <v>807</v>
      </c>
      <c r="P290" s="1" t="s">
        <v>1587</v>
      </c>
      <c r="Q290" s="1" t="s">
        <v>1588</v>
      </c>
      <c r="R290" s="1" t="s">
        <v>1600</v>
      </c>
      <c r="S290" s="1" t="s">
        <v>22</v>
      </c>
      <c r="T290" s="1" t="s">
        <v>527</v>
      </c>
      <c r="U290" s="1" t="str">
        <f t="shared" si="26"/>
        <v>00SWIC082AS</v>
      </c>
      <c r="V290" s="1" t="s">
        <v>1601</v>
      </c>
      <c r="W290" s="1" t="s">
        <v>1602</v>
      </c>
      <c r="X290" s="1" t="s">
        <v>1603</v>
      </c>
      <c r="Y290" s="15">
        <v>150</v>
      </c>
      <c r="Z290" s="15">
        <f t="shared" si="27"/>
        <v>300</v>
      </c>
      <c r="AA290" s="15">
        <v>60</v>
      </c>
      <c r="AB290" s="15">
        <f t="shared" si="28"/>
        <v>120</v>
      </c>
      <c r="AC290" s="8">
        <f t="shared" si="30"/>
        <v>2</v>
      </c>
      <c r="AD290" s="16" t="s">
        <v>0</v>
      </c>
      <c r="AJ290" s="1">
        <v>1</v>
      </c>
      <c r="AL290" s="1">
        <v>1</v>
      </c>
    </row>
    <row r="291" spans="1:43" x14ac:dyDescent="0.2">
      <c r="A291" s="1" t="s">
        <v>729</v>
      </c>
      <c r="B291" s="1" t="s">
        <v>730</v>
      </c>
      <c r="C291" s="1" t="s">
        <v>727</v>
      </c>
      <c r="D291" s="1" t="s">
        <v>17</v>
      </c>
      <c r="E291" s="1" t="s">
        <v>141</v>
      </c>
      <c r="F291" s="1" t="s">
        <v>142</v>
      </c>
      <c r="G291" s="1" t="s">
        <v>731</v>
      </c>
      <c r="H291" s="1" t="s">
        <v>731</v>
      </c>
      <c r="I291" s="1" t="s">
        <v>1604</v>
      </c>
      <c r="J291" s="1" t="s">
        <v>733</v>
      </c>
      <c r="K291" s="1" t="s">
        <v>734</v>
      </c>
      <c r="L291" s="1" t="s">
        <v>767</v>
      </c>
      <c r="M291" s="1" t="s">
        <v>1605</v>
      </c>
      <c r="N291" s="1" t="s">
        <v>27</v>
      </c>
      <c r="O291" s="1" t="s">
        <v>854</v>
      </c>
      <c r="P291" s="1" t="s">
        <v>1606</v>
      </c>
      <c r="Q291" s="1" t="s">
        <v>1605</v>
      </c>
      <c r="R291" s="1" t="s">
        <v>1426</v>
      </c>
      <c r="S291" s="1" t="s">
        <v>0</v>
      </c>
      <c r="T291" s="1" t="s">
        <v>527</v>
      </c>
      <c r="U291" s="1" t="str">
        <f t="shared" si="26"/>
        <v>00SW1Q084BU</v>
      </c>
      <c r="V291" s="1" t="s">
        <v>1611</v>
      </c>
      <c r="W291" s="1" t="s">
        <v>1609</v>
      </c>
      <c r="X291" s="1" t="s">
        <v>1610</v>
      </c>
      <c r="Y291" s="15">
        <v>140</v>
      </c>
      <c r="Z291" s="15">
        <f t="shared" si="27"/>
        <v>840</v>
      </c>
      <c r="AA291" s="15">
        <v>56</v>
      </c>
      <c r="AB291" s="15">
        <f t="shared" si="28"/>
        <v>336</v>
      </c>
      <c r="AC291" s="8">
        <f t="shared" si="30"/>
        <v>6</v>
      </c>
      <c r="AD291" s="16" t="s">
        <v>0</v>
      </c>
      <c r="AI291" s="1">
        <v>2</v>
      </c>
      <c r="AJ291" s="1">
        <v>2</v>
      </c>
      <c r="AK291" s="1">
        <v>2</v>
      </c>
    </row>
    <row r="292" spans="1:43" x14ac:dyDescent="0.2">
      <c r="A292" s="1" t="s">
        <v>729</v>
      </c>
      <c r="B292" s="1" t="s">
        <v>730</v>
      </c>
      <c r="C292" s="1" t="s">
        <v>727</v>
      </c>
      <c r="D292" s="1" t="s">
        <v>17</v>
      </c>
      <c r="E292" s="1" t="s">
        <v>141</v>
      </c>
      <c r="F292" s="1" t="s">
        <v>142</v>
      </c>
      <c r="G292" s="1" t="s">
        <v>731</v>
      </c>
      <c r="H292" s="1" t="s">
        <v>731</v>
      </c>
      <c r="I292" s="1" t="s">
        <v>1604</v>
      </c>
      <c r="J292" s="1" t="s">
        <v>733</v>
      </c>
      <c r="K292" s="1" t="s">
        <v>734</v>
      </c>
      <c r="L292" s="1" t="s">
        <v>767</v>
      </c>
      <c r="M292" s="1" t="s">
        <v>1605</v>
      </c>
      <c r="N292" s="1" t="s">
        <v>27</v>
      </c>
      <c r="O292" s="1" t="s">
        <v>854</v>
      </c>
      <c r="P292" s="1" t="s">
        <v>1607</v>
      </c>
      <c r="Q292" s="1" t="s">
        <v>1608</v>
      </c>
      <c r="R292" s="1" t="s">
        <v>1426</v>
      </c>
      <c r="S292" s="1" t="s">
        <v>0</v>
      </c>
      <c r="T292" s="1" t="s">
        <v>527</v>
      </c>
      <c r="U292" s="1" t="str">
        <f t="shared" si="26"/>
        <v>00SW1R084BU</v>
      </c>
      <c r="V292" s="1" t="s">
        <v>1612</v>
      </c>
      <c r="W292" s="1" t="s">
        <v>1609</v>
      </c>
      <c r="X292" s="1" t="s">
        <v>1610</v>
      </c>
      <c r="Y292" s="15">
        <v>140</v>
      </c>
      <c r="Z292" s="15">
        <f t="shared" si="27"/>
        <v>700</v>
      </c>
      <c r="AA292" s="15">
        <v>56</v>
      </c>
      <c r="AB292" s="15">
        <f t="shared" si="28"/>
        <v>280</v>
      </c>
      <c r="AC292" s="8">
        <f t="shared" si="30"/>
        <v>5</v>
      </c>
      <c r="AD292" s="16" t="s">
        <v>0</v>
      </c>
      <c r="AJ292" s="1">
        <v>2</v>
      </c>
      <c r="AK292" s="1">
        <v>1</v>
      </c>
      <c r="AP292" s="1">
        <v>2</v>
      </c>
    </row>
    <row r="293" spans="1:43" x14ac:dyDescent="0.2">
      <c r="A293" s="1" t="s">
        <v>729</v>
      </c>
      <c r="B293" s="1" t="s">
        <v>730</v>
      </c>
      <c r="C293" s="1" t="s">
        <v>725</v>
      </c>
      <c r="D293" s="1" t="s">
        <v>17</v>
      </c>
      <c r="E293" s="1" t="s">
        <v>258</v>
      </c>
      <c r="F293" s="1" t="s">
        <v>142</v>
      </c>
      <c r="G293" s="1" t="s">
        <v>731</v>
      </c>
      <c r="H293" s="1" t="s">
        <v>731</v>
      </c>
      <c r="I293" s="1" t="s">
        <v>1614</v>
      </c>
      <c r="J293" s="1" t="s">
        <v>733</v>
      </c>
      <c r="K293" s="1" t="s">
        <v>734</v>
      </c>
      <c r="L293" s="1" t="s">
        <v>767</v>
      </c>
      <c r="M293" s="1" t="s">
        <v>1615</v>
      </c>
      <c r="N293" s="1" t="s">
        <v>27</v>
      </c>
      <c r="O293" s="1" t="s">
        <v>1381</v>
      </c>
      <c r="P293" s="1" t="s">
        <v>1618</v>
      </c>
      <c r="Q293" s="1" t="s">
        <v>1615</v>
      </c>
      <c r="R293" s="1" t="s">
        <v>1383</v>
      </c>
      <c r="S293" s="1" t="s">
        <v>0</v>
      </c>
      <c r="T293" s="1" t="s">
        <v>527</v>
      </c>
      <c r="U293" s="1" t="str">
        <f t="shared" si="26"/>
        <v>00SB6D0098I</v>
      </c>
      <c r="V293" s="1" t="s">
        <v>1623</v>
      </c>
      <c r="W293" s="1" t="s">
        <v>1621</v>
      </c>
      <c r="X293" s="1" t="s">
        <v>1622</v>
      </c>
      <c r="Y293" s="15">
        <v>150</v>
      </c>
      <c r="Z293" s="15">
        <f t="shared" si="27"/>
        <v>1350</v>
      </c>
      <c r="AA293" s="15">
        <v>60</v>
      </c>
      <c r="AB293" s="15">
        <f t="shared" si="28"/>
        <v>540</v>
      </c>
      <c r="AC293" s="8">
        <f t="shared" ref="AC293:AC317" si="31">SUM(AE293:AX293)</f>
        <v>9</v>
      </c>
      <c r="AD293" s="16" t="s">
        <v>0</v>
      </c>
      <c r="AJ293" s="1">
        <v>2</v>
      </c>
      <c r="AK293" s="1">
        <v>2</v>
      </c>
      <c r="AL293" s="1">
        <v>2</v>
      </c>
      <c r="AN293" s="1">
        <v>3</v>
      </c>
    </row>
    <row r="294" spans="1:43" x14ac:dyDescent="0.2">
      <c r="A294" s="1" t="s">
        <v>729</v>
      </c>
      <c r="B294" s="1" t="s">
        <v>730</v>
      </c>
      <c r="C294" s="1" t="s">
        <v>725</v>
      </c>
      <c r="D294" s="1" t="s">
        <v>17</v>
      </c>
      <c r="E294" s="1" t="s">
        <v>258</v>
      </c>
      <c r="F294" s="1" t="s">
        <v>142</v>
      </c>
      <c r="G294" s="1" t="s">
        <v>731</v>
      </c>
      <c r="H294" s="1" t="s">
        <v>731</v>
      </c>
      <c r="I294" s="1" t="s">
        <v>1614</v>
      </c>
      <c r="J294" s="1" t="s">
        <v>733</v>
      </c>
      <c r="K294" s="1" t="s">
        <v>734</v>
      </c>
      <c r="L294" s="1" t="s">
        <v>767</v>
      </c>
      <c r="M294" s="1" t="s">
        <v>1615</v>
      </c>
      <c r="N294" s="1" t="s">
        <v>27</v>
      </c>
      <c r="O294" s="1" t="s">
        <v>1381</v>
      </c>
      <c r="P294" s="1" t="s">
        <v>1619</v>
      </c>
      <c r="Q294" s="1" t="s">
        <v>1620</v>
      </c>
      <c r="R294" s="1" t="s">
        <v>1383</v>
      </c>
      <c r="S294" s="1" t="s">
        <v>0</v>
      </c>
      <c r="T294" s="1" t="s">
        <v>527</v>
      </c>
      <c r="U294" s="1" t="str">
        <f t="shared" si="26"/>
        <v>00SB6F0098I</v>
      </c>
      <c r="V294" s="1" t="s">
        <v>1624</v>
      </c>
      <c r="W294" s="1" t="s">
        <v>1621</v>
      </c>
      <c r="X294" s="1" t="s">
        <v>1622</v>
      </c>
      <c r="Y294" s="15">
        <v>150</v>
      </c>
      <c r="Z294" s="15">
        <f t="shared" si="27"/>
        <v>1500</v>
      </c>
      <c r="AA294" s="15">
        <v>60</v>
      </c>
      <c r="AB294" s="15">
        <f t="shared" si="28"/>
        <v>600</v>
      </c>
      <c r="AC294" s="8">
        <f t="shared" si="31"/>
        <v>10</v>
      </c>
      <c r="AD294" s="16" t="s">
        <v>0</v>
      </c>
      <c r="AL294" s="1">
        <v>2</v>
      </c>
      <c r="AM294" s="1">
        <v>2</v>
      </c>
      <c r="AN294" s="1">
        <v>5</v>
      </c>
      <c r="AQ294" s="1">
        <v>1</v>
      </c>
    </row>
    <row r="295" spans="1:43" x14ac:dyDescent="0.2">
      <c r="A295" s="1" t="s">
        <v>729</v>
      </c>
      <c r="B295" s="1" t="s">
        <v>730</v>
      </c>
      <c r="C295" s="1" t="s">
        <v>727</v>
      </c>
      <c r="D295" s="1" t="s">
        <v>17</v>
      </c>
      <c r="E295" s="1" t="s">
        <v>258</v>
      </c>
      <c r="F295" s="1" t="s">
        <v>142</v>
      </c>
      <c r="G295" s="1" t="s">
        <v>731</v>
      </c>
      <c r="H295" s="1" t="s">
        <v>731</v>
      </c>
      <c r="I295" s="1" t="s">
        <v>1614</v>
      </c>
      <c r="J295" s="1" t="s">
        <v>733</v>
      </c>
      <c r="K295" s="1" t="s">
        <v>734</v>
      </c>
      <c r="L295" s="1" t="s">
        <v>767</v>
      </c>
      <c r="M295" s="1" t="s">
        <v>1615</v>
      </c>
      <c r="N295" s="1" t="s">
        <v>27</v>
      </c>
      <c r="O295" s="1" t="s">
        <v>1594</v>
      </c>
      <c r="P295" s="1" t="s">
        <v>1616</v>
      </c>
      <c r="Q295" s="1" t="s">
        <v>1617</v>
      </c>
      <c r="R295" s="1" t="s">
        <v>1625</v>
      </c>
      <c r="S295" s="1" t="s">
        <v>0</v>
      </c>
      <c r="T295" s="1" t="s">
        <v>527</v>
      </c>
      <c r="U295" s="1" t="str">
        <f t="shared" si="26"/>
        <v>00SB6C009BQ</v>
      </c>
      <c r="V295" s="1" t="s">
        <v>1626</v>
      </c>
      <c r="W295" s="1" t="s">
        <v>1627</v>
      </c>
      <c r="X295" s="1" t="s">
        <v>1628</v>
      </c>
      <c r="Y295" s="15">
        <v>200</v>
      </c>
      <c r="Z295" s="15">
        <f t="shared" si="27"/>
        <v>200</v>
      </c>
      <c r="AA295" s="15">
        <v>80</v>
      </c>
      <c r="AB295" s="15">
        <f t="shared" si="28"/>
        <v>80</v>
      </c>
      <c r="AC295" s="8">
        <f t="shared" si="31"/>
        <v>1</v>
      </c>
      <c r="AD295" s="16" t="s">
        <v>0</v>
      </c>
      <c r="AI295" s="1">
        <v>1</v>
      </c>
    </row>
    <row r="296" spans="1:43" x14ac:dyDescent="0.2">
      <c r="A296" s="1" t="s">
        <v>729</v>
      </c>
      <c r="B296" s="1" t="s">
        <v>730</v>
      </c>
      <c r="C296" s="1" t="s">
        <v>727</v>
      </c>
      <c r="D296" s="1" t="s">
        <v>17</v>
      </c>
      <c r="E296" s="1" t="s">
        <v>258</v>
      </c>
      <c r="F296" s="1" t="s">
        <v>142</v>
      </c>
      <c r="G296" s="1" t="s">
        <v>731</v>
      </c>
      <c r="H296" s="1" t="s">
        <v>731</v>
      </c>
      <c r="I296" s="1" t="s">
        <v>1614</v>
      </c>
      <c r="J296" s="1" t="s">
        <v>733</v>
      </c>
      <c r="K296" s="1" t="s">
        <v>734</v>
      </c>
      <c r="L296" s="1" t="s">
        <v>767</v>
      </c>
      <c r="M296" s="1" t="s">
        <v>1615</v>
      </c>
      <c r="N296" s="1" t="s">
        <v>27</v>
      </c>
      <c r="O296" s="1" t="s">
        <v>1594</v>
      </c>
      <c r="P296" s="1" t="s">
        <v>1618</v>
      </c>
      <c r="Q296" s="1" t="s">
        <v>1615</v>
      </c>
      <c r="R296" s="1" t="s">
        <v>1625</v>
      </c>
      <c r="S296" s="1" t="s">
        <v>0</v>
      </c>
      <c r="T296" s="1" t="s">
        <v>527</v>
      </c>
      <c r="U296" s="1" t="str">
        <f t="shared" si="26"/>
        <v>00SB6D009BQ</v>
      </c>
      <c r="V296" s="1" t="s">
        <v>1629</v>
      </c>
      <c r="W296" s="1" t="s">
        <v>1627</v>
      </c>
      <c r="X296" s="1" t="s">
        <v>1628</v>
      </c>
      <c r="Y296" s="15">
        <v>200</v>
      </c>
      <c r="Z296" s="15">
        <f t="shared" si="27"/>
        <v>2800</v>
      </c>
      <c r="AA296" s="15">
        <v>80</v>
      </c>
      <c r="AB296" s="15">
        <f t="shared" si="28"/>
        <v>1120</v>
      </c>
      <c r="AC296" s="8">
        <f t="shared" si="31"/>
        <v>14</v>
      </c>
      <c r="AD296" s="16" t="s">
        <v>0</v>
      </c>
      <c r="AJ296" s="1">
        <v>1</v>
      </c>
      <c r="AK296" s="1">
        <v>5</v>
      </c>
      <c r="AL296" s="1">
        <v>5</v>
      </c>
      <c r="AM296" s="1">
        <v>1</v>
      </c>
      <c r="AN296" s="1">
        <v>1</v>
      </c>
      <c r="AQ296" s="1">
        <v>1</v>
      </c>
    </row>
    <row r="297" spans="1:43" x14ac:dyDescent="0.2">
      <c r="A297" s="1" t="s">
        <v>729</v>
      </c>
      <c r="B297" s="1" t="s">
        <v>730</v>
      </c>
      <c r="C297" s="1" t="s">
        <v>727</v>
      </c>
      <c r="D297" s="1" t="s">
        <v>17</v>
      </c>
      <c r="E297" s="1" t="s">
        <v>258</v>
      </c>
      <c r="F297" s="1" t="s">
        <v>142</v>
      </c>
      <c r="G297" s="1" t="s">
        <v>731</v>
      </c>
      <c r="H297" s="1" t="s">
        <v>731</v>
      </c>
      <c r="I297" s="1" t="s">
        <v>1614</v>
      </c>
      <c r="J297" s="1" t="s">
        <v>733</v>
      </c>
      <c r="K297" s="1" t="s">
        <v>734</v>
      </c>
      <c r="L297" s="1" t="s">
        <v>767</v>
      </c>
      <c r="M297" s="1" t="s">
        <v>1615</v>
      </c>
      <c r="N297" s="1" t="s">
        <v>27</v>
      </c>
      <c r="O297" s="1" t="s">
        <v>1594</v>
      </c>
      <c r="P297" s="1" t="s">
        <v>1619</v>
      </c>
      <c r="Q297" s="1" t="s">
        <v>1620</v>
      </c>
      <c r="R297" s="1" t="s">
        <v>1625</v>
      </c>
      <c r="S297" s="1" t="s">
        <v>0</v>
      </c>
      <c r="T297" s="1" t="s">
        <v>527</v>
      </c>
      <c r="U297" s="1" t="str">
        <f t="shared" si="26"/>
        <v>00SB6F009BQ</v>
      </c>
      <c r="V297" s="1" t="s">
        <v>1630</v>
      </c>
      <c r="W297" s="1" t="s">
        <v>1627</v>
      </c>
      <c r="X297" s="1" t="s">
        <v>1628</v>
      </c>
      <c r="Y297" s="15">
        <v>200</v>
      </c>
      <c r="Z297" s="15">
        <f t="shared" si="27"/>
        <v>1000</v>
      </c>
      <c r="AA297" s="15">
        <v>80</v>
      </c>
      <c r="AB297" s="15">
        <f t="shared" si="28"/>
        <v>400</v>
      </c>
      <c r="AC297" s="8">
        <f t="shared" si="31"/>
        <v>5</v>
      </c>
      <c r="AD297" s="16" t="s">
        <v>0</v>
      </c>
      <c r="AK297" s="1">
        <v>1</v>
      </c>
      <c r="AM297" s="1">
        <v>2</v>
      </c>
      <c r="AP297" s="1">
        <v>2</v>
      </c>
    </row>
    <row r="298" spans="1:43" x14ac:dyDescent="0.2">
      <c r="A298" s="1" t="s">
        <v>729</v>
      </c>
      <c r="B298" s="1" t="s">
        <v>730</v>
      </c>
      <c r="C298" s="1" t="s">
        <v>727</v>
      </c>
      <c r="D298" s="1" t="s">
        <v>17</v>
      </c>
      <c r="E298" s="1" t="s">
        <v>141</v>
      </c>
      <c r="F298" s="1" t="s">
        <v>142</v>
      </c>
      <c r="G298" s="1" t="s">
        <v>731</v>
      </c>
      <c r="H298" s="1" t="s">
        <v>731</v>
      </c>
      <c r="I298" s="1" t="s">
        <v>1614</v>
      </c>
      <c r="J298" s="1" t="s">
        <v>733</v>
      </c>
      <c r="K298" s="1" t="s">
        <v>734</v>
      </c>
      <c r="L298" s="1" t="s">
        <v>767</v>
      </c>
      <c r="M298" s="1" t="s">
        <v>1615</v>
      </c>
      <c r="N298" s="1" t="s">
        <v>27</v>
      </c>
      <c r="O298" s="1" t="s">
        <v>761</v>
      </c>
      <c r="P298" s="1" t="s">
        <v>1618</v>
      </c>
      <c r="Q298" s="1" t="s">
        <v>1615</v>
      </c>
      <c r="R298" s="1" t="s">
        <v>1631</v>
      </c>
      <c r="S298" s="1" t="s">
        <v>0</v>
      </c>
      <c r="T298" s="1" t="s">
        <v>527</v>
      </c>
      <c r="U298" s="1" t="str">
        <f t="shared" si="26"/>
        <v>00SB6D009DA</v>
      </c>
      <c r="V298" s="1" t="s">
        <v>1632</v>
      </c>
      <c r="W298" s="1" t="s">
        <v>1633</v>
      </c>
      <c r="X298" s="1" t="s">
        <v>1634</v>
      </c>
      <c r="Y298" s="15">
        <v>150</v>
      </c>
      <c r="Z298" s="15">
        <f t="shared" si="27"/>
        <v>1350</v>
      </c>
      <c r="AA298" s="15">
        <v>60</v>
      </c>
      <c r="AB298" s="15">
        <f t="shared" si="28"/>
        <v>540</v>
      </c>
      <c r="AC298" s="8">
        <f t="shared" si="31"/>
        <v>9</v>
      </c>
      <c r="AD298" s="16" t="s">
        <v>0</v>
      </c>
      <c r="AK298" s="1">
        <v>9</v>
      </c>
    </row>
    <row r="299" spans="1:43" x14ac:dyDescent="0.2">
      <c r="A299" s="1" t="s">
        <v>729</v>
      </c>
      <c r="B299" s="1" t="s">
        <v>730</v>
      </c>
      <c r="C299" s="1" t="s">
        <v>727</v>
      </c>
      <c r="D299" s="1" t="s">
        <v>17</v>
      </c>
      <c r="E299" s="1" t="s">
        <v>141</v>
      </c>
      <c r="F299" s="1" t="s">
        <v>142</v>
      </c>
      <c r="G299" s="1" t="s">
        <v>731</v>
      </c>
      <c r="H299" s="1" t="s">
        <v>731</v>
      </c>
      <c r="I299" s="1" t="s">
        <v>1614</v>
      </c>
      <c r="J299" s="1" t="s">
        <v>733</v>
      </c>
      <c r="K299" s="1" t="s">
        <v>734</v>
      </c>
      <c r="L299" s="1" t="s">
        <v>767</v>
      </c>
      <c r="M299" s="1" t="s">
        <v>1615</v>
      </c>
      <c r="N299" s="1" t="s">
        <v>27</v>
      </c>
      <c r="O299" s="1" t="s">
        <v>753</v>
      </c>
      <c r="P299" s="1" t="s">
        <v>1616</v>
      </c>
      <c r="Q299" s="1" t="s">
        <v>1617</v>
      </c>
      <c r="R299" s="1" t="s">
        <v>919</v>
      </c>
      <c r="S299" s="1" t="s">
        <v>0</v>
      </c>
      <c r="T299" s="1" t="s">
        <v>527</v>
      </c>
      <c r="U299" s="1" t="str">
        <f t="shared" si="26"/>
        <v>00SB6C009DB</v>
      </c>
      <c r="V299" s="1" t="s">
        <v>1635</v>
      </c>
      <c r="W299" s="1" t="s">
        <v>1636</v>
      </c>
      <c r="X299" s="1" t="s">
        <v>1637</v>
      </c>
      <c r="Y299" s="15">
        <v>150</v>
      </c>
      <c r="Z299" s="15">
        <f t="shared" si="27"/>
        <v>150</v>
      </c>
      <c r="AA299" s="15">
        <v>60</v>
      </c>
      <c r="AB299" s="15">
        <f t="shared" si="28"/>
        <v>60</v>
      </c>
      <c r="AC299" s="8">
        <f t="shared" si="31"/>
        <v>1</v>
      </c>
      <c r="AD299" s="16" t="s">
        <v>0</v>
      </c>
      <c r="AL299" s="1">
        <v>1</v>
      </c>
    </row>
    <row r="300" spans="1:43" x14ac:dyDescent="0.2">
      <c r="A300" s="1" t="s">
        <v>729</v>
      </c>
      <c r="B300" s="1" t="s">
        <v>730</v>
      </c>
      <c r="C300" s="1" t="s">
        <v>727</v>
      </c>
      <c r="D300" s="1" t="s">
        <v>17</v>
      </c>
      <c r="E300" s="1" t="s">
        <v>148</v>
      </c>
      <c r="F300" s="1" t="s">
        <v>142</v>
      </c>
      <c r="G300" s="1" t="s">
        <v>731</v>
      </c>
      <c r="H300" s="1" t="s">
        <v>731</v>
      </c>
      <c r="I300" s="1" t="s">
        <v>1614</v>
      </c>
      <c r="J300" s="1" t="s">
        <v>733</v>
      </c>
      <c r="K300" s="1" t="s">
        <v>734</v>
      </c>
      <c r="L300" s="1" t="s">
        <v>767</v>
      </c>
      <c r="M300" s="1" t="s">
        <v>1615</v>
      </c>
      <c r="N300" s="1" t="s">
        <v>27</v>
      </c>
      <c r="O300" s="1" t="s">
        <v>761</v>
      </c>
      <c r="P300" s="1" t="s">
        <v>1616</v>
      </c>
      <c r="Q300" s="1" t="s">
        <v>1617</v>
      </c>
      <c r="R300" s="1" t="s">
        <v>843</v>
      </c>
      <c r="S300" s="1" t="s">
        <v>0</v>
      </c>
      <c r="T300" s="1" t="s">
        <v>527</v>
      </c>
      <c r="U300" s="1" t="str">
        <f t="shared" si="26"/>
        <v>00SB6C009EP</v>
      </c>
      <c r="V300" s="1" t="s">
        <v>1638</v>
      </c>
      <c r="W300" s="1" t="s">
        <v>1639</v>
      </c>
      <c r="X300" s="1" t="s">
        <v>1640</v>
      </c>
      <c r="Y300" s="15">
        <v>150</v>
      </c>
      <c r="Z300" s="15">
        <f t="shared" si="27"/>
        <v>2550</v>
      </c>
      <c r="AA300" s="15">
        <v>60</v>
      </c>
      <c r="AB300" s="15">
        <f t="shared" si="28"/>
        <v>1020</v>
      </c>
      <c r="AC300" s="8">
        <f t="shared" si="31"/>
        <v>17</v>
      </c>
      <c r="AD300" s="16" t="s">
        <v>0</v>
      </c>
      <c r="AJ300" s="1">
        <v>4</v>
      </c>
      <c r="AK300" s="1">
        <v>12</v>
      </c>
      <c r="AM300" s="1">
        <v>1</v>
      </c>
    </row>
    <row r="301" spans="1:43" x14ac:dyDescent="0.2">
      <c r="A301" s="1" t="s">
        <v>729</v>
      </c>
      <c r="B301" s="1" t="s">
        <v>730</v>
      </c>
      <c r="C301" s="1" t="s">
        <v>727</v>
      </c>
      <c r="D301" s="1" t="s">
        <v>17</v>
      </c>
      <c r="E301" s="1" t="s">
        <v>148</v>
      </c>
      <c r="F301" s="1" t="s">
        <v>142</v>
      </c>
      <c r="G301" s="1" t="s">
        <v>731</v>
      </c>
      <c r="H301" s="1" t="s">
        <v>731</v>
      </c>
      <c r="I301" s="1" t="s">
        <v>1614</v>
      </c>
      <c r="J301" s="1" t="s">
        <v>733</v>
      </c>
      <c r="K301" s="1" t="s">
        <v>734</v>
      </c>
      <c r="L301" s="1" t="s">
        <v>767</v>
      </c>
      <c r="M301" s="1" t="s">
        <v>1615</v>
      </c>
      <c r="N301" s="1" t="s">
        <v>27</v>
      </c>
      <c r="O301" s="1" t="s">
        <v>761</v>
      </c>
      <c r="P301" s="1" t="s">
        <v>1618</v>
      </c>
      <c r="Q301" s="1" t="s">
        <v>1615</v>
      </c>
      <c r="R301" s="1" t="s">
        <v>843</v>
      </c>
      <c r="S301" s="1" t="s">
        <v>0</v>
      </c>
      <c r="T301" s="1" t="s">
        <v>527</v>
      </c>
      <c r="U301" s="1" t="str">
        <f t="shared" si="26"/>
        <v>00SB6D009EP</v>
      </c>
      <c r="V301" s="1" t="s">
        <v>1641</v>
      </c>
      <c r="W301" s="1" t="s">
        <v>1639</v>
      </c>
      <c r="X301" s="1" t="s">
        <v>1640</v>
      </c>
      <c r="Y301" s="15">
        <v>150</v>
      </c>
      <c r="Z301" s="15">
        <f t="shared" si="27"/>
        <v>3450</v>
      </c>
      <c r="AA301" s="15">
        <v>60</v>
      </c>
      <c r="AB301" s="15">
        <f t="shared" si="28"/>
        <v>1380</v>
      </c>
      <c r="AC301" s="8">
        <f t="shared" si="31"/>
        <v>23</v>
      </c>
      <c r="AD301" s="16" t="s">
        <v>0</v>
      </c>
      <c r="AI301" s="1">
        <v>7</v>
      </c>
      <c r="AJ301" s="1">
        <v>8</v>
      </c>
      <c r="AK301" s="1">
        <v>6</v>
      </c>
      <c r="AL301" s="1">
        <v>2</v>
      </c>
    </row>
    <row r="302" spans="1:43" x14ac:dyDescent="0.2">
      <c r="A302" s="1" t="s">
        <v>729</v>
      </c>
      <c r="B302" s="1" t="s">
        <v>730</v>
      </c>
      <c r="C302" s="1" t="s">
        <v>727</v>
      </c>
      <c r="D302" s="1" t="s">
        <v>17</v>
      </c>
      <c r="E302" s="1" t="s">
        <v>148</v>
      </c>
      <c r="F302" s="1" t="s">
        <v>142</v>
      </c>
      <c r="G302" s="1" t="s">
        <v>731</v>
      </c>
      <c r="H302" s="1" t="s">
        <v>731</v>
      </c>
      <c r="I302" s="1" t="s">
        <v>1614</v>
      </c>
      <c r="J302" s="1" t="s">
        <v>733</v>
      </c>
      <c r="K302" s="1" t="s">
        <v>734</v>
      </c>
      <c r="L302" s="1" t="s">
        <v>767</v>
      </c>
      <c r="M302" s="1" t="s">
        <v>1615</v>
      </c>
      <c r="N302" s="1" t="s">
        <v>27</v>
      </c>
      <c r="O302" s="1" t="s">
        <v>761</v>
      </c>
      <c r="P302" s="1" t="s">
        <v>1619</v>
      </c>
      <c r="Q302" s="1" t="s">
        <v>1620</v>
      </c>
      <c r="R302" s="1" t="s">
        <v>843</v>
      </c>
      <c r="S302" s="1" t="s">
        <v>0</v>
      </c>
      <c r="T302" s="1" t="s">
        <v>527</v>
      </c>
      <c r="U302" s="1" t="str">
        <f t="shared" si="26"/>
        <v>00SB6F009EP</v>
      </c>
      <c r="V302" s="1" t="s">
        <v>1642</v>
      </c>
      <c r="W302" s="1" t="s">
        <v>1639</v>
      </c>
      <c r="X302" s="1" t="s">
        <v>1640</v>
      </c>
      <c r="Y302" s="15">
        <v>150</v>
      </c>
      <c r="Z302" s="15">
        <f t="shared" si="27"/>
        <v>1200</v>
      </c>
      <c r="AA302" s="15">
        <v>60</v>
      </c>
      <c r="AB302" s="15">
        <f t="shared" si="28"/>
        <v>480</v>
      </c>
      <c r="AC302" s="8">
        <f t="shared" si="31"/>
        <v>8</v>
      </c>
      <c r="AD302" s="16" t="s">
        <v>0</v>
      </c>
      <c r="AI302" s="1">
        <v>2</v>
      </c>
      <c r="AJ302" s="1">
        <v>2</v>
      </c>
      <c r="AK302" s="1">
        <v>2</v>
      </c>
      <c r="AL302" s="1">
        <v>2</v>
      </c>
    </row>
    <row r="303" spans="1:43" x14ac:dyDescent="0.2">
      <c r="A303" s="1" t="s">
        <v>729</v>
      </c>
      <c r="B303" s="1" t="s">
        <v>730</v>
      </c>
      <c r="C303" s="1" t="s">
        <v>727</v>
      </c>
      <c r="D303" s="1" t="s">
        <v>17</v>
      </c>
      <c r="E303" s="1" t="s">
        <v>141</v>
      </c>
      <c r="F303" s="1" t="s">
        <v>142</v>
      </c>
      <c r="G303" s="1" t="s">
        <v>731</v>
      </c>
      <c r="H303" s="1" t="s">
        <v>731</v>
      </c>
      <c r="I303" s="1" t="s">
        <v>1614</v>
      </c>
      <c r="J303" s="1" t="s">
        <v>733</v>
      </c>
      <c r="K303" s="1" t="s">
        <v>734</v>
      </c>
      <c r="L303" s="1" t="s">
        <v>767</v>
      </c>
      <c r="M303" s="1" t="s">
        <v>1615</v>
      </c>
      <c r="N303" s="1" t="s">
        <v>27</v>
      </c>
      <c r="O303" s="1" t="s">
        <v>761</v>
      </c>
      <c r="P303" s="1" t="s">
        <v>1616</v>
      </c>
      <c r="Q303" s="1" t="s">
        <v>1617</v>
      </c>
      <c r="R303" s="1" t="s">
        <v>1643</v>
      </c>
      <c r="S303" s="1" t="s">
        <v>0</v>
      </c>
      <c r="T303" s="1" t="s">
        <v>527</v>
      </c>
      <c r="U303" s="1" t="str">
        <f t="shared" si="26"/>
        <v>00SB6C009FK</v>
      </c>
      <c r="V303" s="1" t="s">
        <v>1644</v>
      </c>
      <c r="W303" s="1" t="s">
        <v>1645</v>
      </c>
      <c r="X303" s="1" t="s">
        <v>1646</v>
      </c>
      <c r="Y303" s="15">
        <v>220</v>
      </c>
      <c r="Z303" s="15">
        <f t="shared" si="27"/>
        <v>220</v>
      </c>
      <c r="AA303" s="15">
        <v>88</v>
      </c>
      <c r="AB303" s="15">
        <f t="shared" si="28"/>
        <v>88</v>
      </c>
      <c r="AC303" s="8">
        <f t="shared" si="31"/>
        <v>1</v>
      </c>
      <c r="AD303" s="16" t="s">
        <v>0</v>
      </c>
      <c r="AK303" s="1">
        <v>1</v>
      </c>
    </row>
    <row r="304" spans="1:43" x14ac:dyDescent="0.2">
      <c r="A304" s="1" t="s">
        <v>729</v>
      </c>
      <c r="B304" s="1" t="s">
        <v>730</v>
      </c>
      <c r="C304" s="1" t="s">
        <v>727</v>
      </c>
      <c r="D304" s="1" t="s">
        <v>17</v>
      </c>
      <c r="E304" s="1" t="s">
        <v>148</v>
      </c>
      <c r="F304" s="1" t="s">
        <v>142</v>
      </c>
      <c r="G304" s="1" t="s">
        <v>731</v>
      </c>
      <c r="H304" s="1" t="s">
        <v>731</v>
      </c>
      <c r="I304" s="1" t="s">
        <v>1614</v>
      </c>
      <c r="J304" s="1" t="s">
        <v>733</v>
      </c>
      <c r="K304" s="1" t="s">
        <v>734</v>
      </c>
      <c r="L304" s="1" t="s">
        <v>767</v>
      </c>
      <c r="M304" s="1" t="s">
        <v>1615</v>
      </c>
      <c r="N304" s="1" t="s">
        <v>27</v>
      </c>
      <c r="O304" s="1" t="s">
        <v>753</v>
      </c>
      <c r="P304" s="1" t="s">
        <v>1616</v>
      </c>
      <c r="Q304" s="1" t="s">
        <v>1617</v>
      </c>
      <c r="R304" s="1" t="s">
        <v>1149</v>
      </c>
      <c r="S304" s="1" t="s">
        <v>0</v>
      </c>
      <c r="T304" s="1" t="s">
        <v>527</v>
      </c>
      <c r="U304" s="1" t="str">
        <f t="shared" si="26"/>
        <v>00SB6C009HN</v>
      </c>
      <c r="V304" s="1" t="s">
        <v>1647</v>
      </c>
      <c r="W304" s="1" t="s">
        <v>1648</v>
      </c>
      <c r="X304" s="1" t="s">
        <v>1649</v>
      </c>
      <c r="Y304" s="15">
        <v>150</v>
      </c>
      <c r="Z304" s="15">
        <f t="shared" si="27"/>
        <v>450</v>
      </c>
      <c r="AA304" s="15">
        <v>60</v>
      </c>
      <c r="AB304" s="15">
        <f t="shared" si="28"/>
        <v>180</v>
      </c>
      <c r="AC304" s="8">
        <f t="shared" si="31"/>
        <v>3</v>
      </c>
      <c r="AD304" s="16" t="s">
        <v>0</v>
      </c>
      <c r="AI304" s="1">
        <v>1</v>
      </c>
      <c r="AK304" s="1">
        <v>2</v>
      </c>
    </row>
    <row r="305" spans="1:44" x14ac:dyDescent="0.2">
      <c r="A305" s="1" t="s">
        <v>729</v>
      </c>
      <c r="B305" s="1" t="s">
        <v>730</v>
      </c>
      <c r="C305" s="1" t="s">
        <v>727</v>
      </c>
      <c r="D305" s="1" t="s">
        <v>17</v>
      </c>
      <c r="E305" s="1" t="s">
        <v>148</v>
      </c>
      <c r="F305" s="1" t="s">
        <v>142</v>
      </c>
      <c r="G305" s="1" t="s">
        <v>731</v>
      </c>
      <c r="H305" s="1" t="s">
        <v>731</v>
      </c>
      <c r="I305" s="1" t="s">
        <v>1614</v>
      </c>
      <c r="J305" s="1" t="s">
        <v>733</v>
      </c>
      <c r="K305" s="1" t="s">
        <v>734</v>
      </c>
      <c r="L305" s="1" t="s">
        <v>767</v>
      </c>
      <c r="M305" s="1" t="s">
        <v>1615</v>
      </c>
      <c r="N305" s="1" t="s">
        <v>27</v>
      </c>
      <c r="O305" s="1" t="s">
        <v>753</v>
      </c>
      <c r="P305" s="1" t="s">
        <v>1618</v>
      </c>
      <c r="Q305" s="1" t="s">
        <v>1615</v>
      </c>
      <c r="R305" s="1" t="s">
        <v>1149</v>
      </c>
      <c r="S305" s="1" t="s">
        <v>0</v>
      </c>
      <c r="T305" s="1" t="s">
        <v>527</v>
      </c>
      <c r="U305" s="1" t="str">
        <f t="shared" si="26"/>
        <v>00SB6D009HN</v>
      </c>
      <c r="V305" s="1" t="s">
        <v>1650</v>
      </c>
      <c r="W305" s="1" t="s">
        <v>1648</v>
      </c>
      <c r="X305" s="1" t="s">
        <v>1649</v>
      </c>
      <c r="Y305" s="15">
        <v>150</v>
      </c>
      <c r="Z305" s="15">
        <f t="shared" si="27"/>
        <v>1200</v>
      </c>
      <c r="AA305" s="15">
        <v>60</v>
      </c>
      <c r="AB305" s="15">
        <f t="shared" si="28"/>
        <v>480</v>
      </c>
      <c r="AC305" s="8">
        <f t="shared" si="31"/>
        <v>8</v>
      </c>
      <c r="AD305" s="16" t="s">
        <v>0</v>
      </c>
      <c r="AI305" s="1">
        <v>1</v>
      </c>
      <c r="AJ305" s="1">
        <v>5</v>
      </c>
      <c r="AK305" s="1">
        <v>1</v>
      </c>
      <c r="AL305" s="1">
        <v>1</v>
      </c>
    </row>
    <row r="306" spans="1:44" x14ac:dyDescent="0.2">
      <c r="A306" s="1" t="s">
        <v>729</v>
      </c>
      <c r="B306" s="1" t="s">
        <v>730</v>
      </c>
      <c r="C306" s="1" t="s">
        <v>727</v>
      </c>
      <c r="D306" s="1" t="s">
        <v>17</v>
      </c>
      <c r="E306" s="1" t="s">
        <v>148</v>
      </c>
      <c r="F306" s="1" t="s">
        <v>142</v>
      </c>
      <c r="G306" s="1" t="s">
        <v>731</v>
      </c>
      <c r="H306" s="1" t="s">
        <v>731</v>
      </c>
      <c r="I306" s="1" t="s">
        <v>1614</v>
      </c>
      <c r="J306" s="1" t="s">
        <v>733</v>
      </c>
      <c r="K306" s="1" t="s">
        <v>734</v>
      </c>
      <c r="L306" s="1" t="s">
        <v>767</v>
      </c>
      <c r="M306" s="1" t="s">
        <v>1615</v>
      </c>
      <c r="N306" s="1" t="s">
        <v>27</v>
      </c>
      <c r="O306" s="1" t="s">
        <v>753</v>
      </c>
      <c r="P306" s="1" t="s">
        <v>1619</v>
      </c>
      <c r="Q306" s="1" t="s">
        <v>1620</v>
      </c>
      <c r="R306" s="1" t="s">
        <v>1149</v>
      </c>
      <c r="S306" s="1" t="s">
        <v>0</v>
      </c>
      <c r="T306" s="1" t="s">
        <v>527</v>
      </c>
      <c r="U306" s="1" t="str">
        <f t="shared" si="26"/>
        <v>00SB6F009HN</v>
      </c>
      <c r="V306" s="1" t="s">
        <v>1651</v>
      </c>
      <c r="W306" s="1" t="s">
        <v>1648</v>
      </c>
      <c r="X306" s="1" t="s">
        <v>1649</v>
      </c>
      <c r="Y306" s="15">
        <v>150</v>
      </c>
      <c r="Z306" s="15">
        <f t="shared" si="27"/>
        <v>1500</v>
      </c>
      <c r="AA306" s="15">
        <v>60</v>
      </c>
      <c r="AB306" s="15">
        <f t="shared" si="28"/>
        <v>600</v>
      </c>
      <c r="AC306" s="8">
        <f t="shared" si="31"/>
        <v>10</v>
      </c>
      <c r="AD306" s="16" t="s">
        <v>0</v>
      </c>
      <c r="AJ306" s="1">
        <v>4</v>
      </c>
      <c r="AK306" s="1">
        <v>1</v>
      </c>
      <c r="AL306" s="1">
        <v>2</v>
      </c>
      <c r="AN306" s="1">
        <v>3</v>
      </c>
    </row>
    <row r="307" spans="1:44" x14ac:dyDescent="0.2">
      <c r="A307" s="1" t="s">
        <v>729</v>
      </c>
      <c r="B307" s="1" t="s">
        <v>730</v>
      </c>
      <c r="C307" s="1" t="s">
        <v>727</v>
      </c>
      <c r="D307" s="1" t="s">
        <v>17</v>
      </c>
      <c r="E307" s="1" t="s">
        <v>258</v>
      </c>
      <c r="F307" s="1" t="s">
        <v>142</v>
      </c>
      <c r="G307" s="1" t="s">
        <v>731</v>
      </c>
      <c r="H307" s="1" t="s">
        <v>731</v>
      </c>
      <c r="I307" s="1" t="s">
        <v>1614</v>
      </c>
      <c r="J307" s="1" t="s">
        <v>733</v>
      </c>
      <c r="K307" s="1" t="s">
        <v>734</v>
      </c>
      <c r="L307" s="1" t="s">
        <v>767</v>
      </c>
      <c r="M307" s="1" t="s">
        <v>1615</v>
      </c>
      <c r="N307" s="1" t="s">
        <v>27</v>
      </c>
      <c r="O307" s="1" t="s">
        <v>753</v>
      </c>
      <c r="P307" s="1" t="s">
        <v>1616</v>
      </c>
      <c r="Q307" s="1" t="s">
        <v>1617</v>
      </c>
      <c r="R307" s="1" t="s">
        <v>1652</v>
      </c>
      <c r="S307" s="1" t="s">
        <v>22</v>
      </c>
      <c r="T307" s="1" t="s">
        <v>527</v>
      </c>
      <c r="U307" s="1" t="str">
        <f t="shared" si="26"/>
        <v>00SB6C009IU</v>
      </c>
      <c r="V307" s="1" t="s">
        <v>1653</v>
      </c>
      <c r="W307" s="1" t="s">
        <v>1654</v>
      </c>
      <c r="X307" s="1" t="s">
        <v>1655</v>
      </c>
      <c r="Y307" s="15">
        <v>180</v>
      </c>
      <c r="Z307" s="15">
        <f t="shared" si="27"/>
        <v>720</v>
      </c>
      <c r="AA307" s="15">
        <v>72</v>
      </c>
      <c r="AB307" s="15">
        <f t="shared" si="28"/>
        <v>288</v>
      </c>
      <c r="AC307" s="8">
        <f t="shared" si="31"/>
        <v>4</v>
      </c>
      <c r="AD307" s="16" t="s">
        <v>0</v>
      </c>
      <c r="AJ307" s="1">
        <v>3</v>
      </c>
      <c r="AK307" s="1">
        <v>1</v>
      </c>
    </row>
    <row r="308" spans="1:44" x14ac:dyDescent="0.2">
      <c r="A308" s="1" t="s">
        <v>729</v>
      </c>
      <c r="B308" s="1" t="s">
        <v>730</v>
      </c>
      <c r="C308" s="1" t="s">
        <v>727</v>
      </c>
      <c r="D308" s="1" t="s">
        <v>17</v>
      </c>
      <c r="E308" s="1" t="s">
        <v>171</v>
      </c>
      <c r="F308" s="1" t="s">
        <v>142</v>
      </c>
      <c r="G308" s="1" t="s">
        <v>731</v>
      </c>
      <c r="H308" s="1" t="s">
        <v>731</v>
      </c>
      <c r="I308" s="1" t="s">
        <v>1614</v>
      </c>
      <c r="J308" s="1" t="s">
        <v>733</v>
      </c>
      <c r="K308" s="1" t="s">
        <v>734</v>
      </c>
      <c r="L308" s="1" t="s">
        <v>767</v>
      </c>
      <c r="M308" s="1" t="s">
        <v>1615</v>
      </c>
      <c r="N308" s="1" t="s">
        <v>27</v>
      </c>
      <c r="O308" s="1" t="s">
        <v>761</v>
      </c>
      <c r="P308" s="1" t="s">
        <v>1618</v>
      </c>
      <c r="Q308" s="1" t="s">
        <v>1615</v>
      </c>
      <c r="R308" s="1" t="s">
        <v>1656</v>
      </c>
      <c r="S308" s="1" t="s">
        <v>0</v>
      </c>
      <c r="T308" s="1" t="s">
        <v>527</v>
      </c>
      <c r="U308" s="1" t="str">
        <f t="shared" si="26"/>
        <v>00SB6D009JT</v>
      </c>
      <c r="V308" s="1" t="s">
        <v>1659</v>
      </c>
      <c r="W308" s="1" t="s">
        <v>1657</v>
      </c>
      <c r="X308" s="1" t="s">
        <v>1658</v>
      </c>
      <c r="Y308" s="15">
        <v>250</v>
      </c>
      <c r="Z308" s="15">
        <f t="shared" si="27"/>
        <v>2250</v>
      </c>
      <c r="AA308" s="15">
        <v>100</v>
      </c>
      <c r="AB308" s="15">
        <f t="shared" si="28"/>
        <v>900</v>
      </c>
      <c r="AC308" s="8">
        <f t="shared" si="31"/>
        <v>9</v>
      </c>
      <c r="AD308" s="16" t="s">
        <v>0</v>
      </c>
      <c r="AJ308" s="1">
        <v>4</v>
      </c>
      <c r="AK308" s="1">
        <v>4</v>
      </c>
      <c r="AL308" s="1">
        <v>1</v>
      </c>
    </row>
    <row r="309" spans="1:44" x14ac:dyDescent="0.2">
      <c r="A309" s="1" t="s">
        <v>729</v>
      </c>
      <c r="B309" s="1" t="s">
        <v>730</v>
      </c>
      <c r="C309" s="1" t="s">
        <v>727</v>
      </c>
      <c r="D309" s="1" t="s">
        <v>17</v>
      </c>
      <c r="E309" s="1" t="s">
        <v>148</v>
      </c>
      <c r="F309" s="1" t="s">
        <v>142</v>
      </c>
      <c r="G309" s="1" t="s">
        <v>731</v>
      </c>
      <c r="H309" s="1" t="s">
        <v>731</v>
      </c>
      <c r="I309" s="1" t="s">
        <v>1614</v>
      </c>
      <c r="J309" s="1" t="s">
        <v>733</v>
      </c>
      <c r="K309" s="1" t="s">
        <v>734</v>
      </c>
      <c r="L309" s="1" t="s">
        <v>767</v>
      </c>
      <c r="M309" s="1" t="s">
        <v>1615</v>
      </c>
      <c r="N309" s="1" t="s">
        <v>27</v>
      </c>
      <c r="O309" s="1" t="s">
        <v>844</v>
      </c>
      <c r="P309" s="1" t="s">
        <v>1616</v>
      </c>
      <c r="Q309" s="1" t="s">
        <v>1617</v>
      </c>
      <c r="R309" s="1" t="s">
        <v>934</v>
      </c>
      <c r="S309" s="1" t="s">
        <v>0</v>
      </c>
      <c r="T309" s="1" t="s">
        <v>527</v>
      </c>
      <c r="U309" s="1" t="str">
        <f t="shared" si="26"/>
        <v>00SB6C009RS</v>
      </c>
      <c r="V309" s="1" t="s">
        <v>1660</v>
      </c>
      <c r="W309" s="1" t="s">
        <v>1661</v>
      </c>
      <c r="X309" s="1" t="s">
        <v>1662</v>
      </c>
      <c r="Y309" s="15">
        <v>175</v>
      </c>
      <c r="Z309" s="15">
        <f t="shared" si="27"/>
        <v>700</v>
      </c>
      <c r="AA309" s="15">
        <v>70</v>
      </c>
      <c r="AB309" s="15">
        <f t="shared" si="28"/>
        <v>280</v>
      </c>
      <c r="AC309" s="8">
        <f t="shared" si="31"/>
        <v>4</v>
      </c>
      <c r="AD309" s="16" t="s">
        <v>0</v>
      </c>
      <c r="AG309" s="1">
        <v>2</v>
      </c>
      <c r="AH309" s="1">
        <v>1</v>
      </c>
      <c r="AN309" s="1">
        <v>1</v>
      </c>
    </row>
    <row r="310" spans="1:44" x14ac:dyDescent="0.2">
      <c r="A310" s="1" t="s">
        <v>729</v>
      </c>
      <c r="B310" s="1" t="s">
        <v>730</v>
      </c>
      <c r="C310" s="1" t="s">
        <v>727</v>
      </c>
      <c r="D310" s="1" t="s">
        <v>17</v>
      </c>
      <c r="E310" s="1" t="s">
        <v>148</v>
      </c>
      <c r="F310" s="1" t="s">
        <v>142</v>
      </c>
      <c r="G310" s="1" t="s">
        <v>731</v>
      </c>
      <c r="H310" s="1" t="s">
        <v>731</v>
      </c>
      <c r="I310" s="1" t="s">
        <v>1614</v>
      </c>
      <c r="J310" s="1" t="s">
        <v>733</v>
      </c>
      <c r="K310" s="1" t="s">
        <v>734</v>
      </c>
      <c r="L310" s="1" t="s">
        <v>767</v>
      </c>
      <c r="M310" s="1" t="s">
        <v>1615</v>
      </c>
      <c r="N310" s="1" t="s">
        <v>27</v>
      </c>
      <c r="O310" s="1" t="s">
        <v>844</v>
      </c>
      <c r="P310" s="1" t="s">
        <v>1618</v>
      </c>
      <c r="Q310" s="1" t="s">
        <v>1615</v>
      </c>
      <c r="R310" s="1" t="s">
        <v>934</v>
      </c>
      <c r="S310" s="1" t="s">
        <v>0</v>
      </c>
      <c r="T310" s="1" t="s">
        <v>527</v>
      </c>
      <c r="U310" s="1" t="str">
        <f t="shared" si="26"/>
        <v>00SB6D009RS</v>
      </c>
      <c r="V310" s="1" t="s">
        <v>1663</v>
      </c>
      <c r="W310" s="1" t="s">
        <v>1661</v>
      </c>
      <c r="X310" s="1" t="s">
        <v>1662</v>
      </c>
      <c r="Y310" s="15">
        <v>175</v>
      </c>
      <c r="Z310" s="15">
        <f t="shared" si="27"/>
        <v>175</v>
      </c>
      <c r="AA310" s="15">
        <v>70</v>
      </c>
      <c r="AB310" s="15">
        <f t="shared" si="28"/>
        <v>70</v>
      </c>
      <c r="AC310" s="8">
        <f t="shared" si="31"/>
        <v>1</v>
      </c>
      <c r="AD310" s="16" t="s">
        <v>0</v>
      </c>
      <c r="AJ310" s="1">
        <v>1</v>
      </c>
    </row>
    <row r="311" spans="1:44" x14ac:dyDescent="0.2">
      <c r="A311" s="1" t="s">
        <v>729</v>
      </c>
      <c r="B311" s="1" t="s">
        <v>730</v>
      </c>
      <c r="C311" s="1" t="s">
        <v>727</v>
      </c>
      <c r="D311" s="1" t="s">
        <v>17</v>
      </c>
      <c r="E311" s="1" t="s">
        <v>148</v>
      </c>
      <c r="F311" s="1" t="s">
        <v>142</v>
      </c>
      <c r="G311" s="1" t="s">
        <v>731</v>
      </c>
      <c r="H311" s="1" t="s">
        <v>731</v>
      </c>
      <c r="I311" s="1" t="s">
        <v>1614</v>
      </c>
      <c r="J311" s="1" t="s">
        <v>733</v>
      </c>
      <c r="K311" s="1" t="s">
        <v>734</v>
      </c>
      <c r="L311" s="1" t="s">
        <v>767</v>
      </c>
      <c r="M311" s="1" t="s">
        <v>1615</v>
      </c>
      <c r="N311" s="1" t="s">
        <v>27</v>
      </c>
      <c r="O311" s="1" t="s">
        <v>844</v>
      </c>
      <c r="P311" s="1" t="s">
        <v>1619</v>
      </c>
      <c r="Q311" s="1" t="s">
        <v>1620</v>
      </c>
      <c r="R311" s="1" t="s">
        <v>934</v>
      </c>
      <c r="S311" s="1" t="s">
        <v>0</v>
      </c>
      <c r="T311" s="1" t="s">
        <v>527</v>
      </c>
      <c r="U311" s="1" t="str">
        <f t="shared" si="26"/>
        <v>00SB6F009RS</v>
      </c>
      <c r="V311" s="1" t="s">
        <v>1664</v>
      </c>
      <c r="W311" s="1" t="s">
        <v>1661</v>
      </c>
      <c r="X311" s="1" t="s">
        <v>1662</v>
      </c>
      <c r="Y311" s="15">
        <v>175</v>
      </c>
      <c r="Z311" s="15">
        <f t="shared" si="27"/>
        <v>1225</v>
      </c>
      <c r="AA311" s="15">
        <v>70</v>
      </c>
      <c r="AB311" s="15">
        <f t="shared" si="28"/>
        <v>490</v>
      </c>
      <c r="AC311" s="8">
        <f t="shared" si="31"/>
        <v>7</v>
      </c>
      <c r="AD311" s="16" t="s">
        <v>0</v>
      </c>
      <c r="AJ311" s="1">
        <v>2</v>
      </c>
      <c r="AK311" s="1">
        <v>2</v>
      </c>
      <c r="AL311" s="1">
        <v>3</v>
      </c>
    </row>
    <row r="312" spans="1:44" x14ac:dyDescent="0.2">
      <c r="A312" s="1" t="s">
        <v>729</v>
      </c>
      <c r="B312" s="1" t="s">
        <v>730</v>
      </c>
      <c r="C312" s="1" t="s">
        <v>725</v>
      </c>
      <c r="D312" s="1" t="s">
        <v>17</v>
      </c>
      <c r="E312" s="1" t="s">
        <v>258</v>
      </c>
      <c r="F312" s="1" t="s">
        <v>142</v>
      </c>
      <c r="G312" s="1" t="s">
        <v>731</v>
      </c>
      <c r="H312" s="1" t="s">
        <v>731</v>
      </c>
      <c r="I312" s="1" t="s">
        <v>1614</v>
      </c>
      <c r="J312" s="1" t="s">
        <v>733</v>
      </c>
      <c r="K312" s="1" t="s">
        <v>734</v>
      </c>
      <c r="L312" s="1" t="s">
        <v>767</v>
      </c>
      <c r="M312" s="1" t="s">
        <v>1615</v>
      </c>
      <c r="N312" s="1" t="s">
        <v>27</v>
      </c>
      <c r="O312" s="1" t="s">
        <v>761</v>
      </c>
      <c r="P312" s="1" t="s">
        <v>1616</v>
      </c>
      <c r="Q312" s="1" t="s">
        <v>1617</v>
      </c>
      <c r="R312" s="1" t="s">
        <v>845</v>
      </c>
      <c r="S312" s="1" t="s">
        <v>22</v>
      </c>
      <c r="T312" s="1" t="s">
        <v>527</v>
      </c>
      <c r="U312" s="1" t="str">
        <f t="shared" si="26"/>
        <v>00SB6C0688H</v>
      </c>
      <c r="V312" s="1" t="s">
        <v>1665</v>
      </c>
      <c r="W312" s="1" t="s">
        <v>1666</v>
      </c>
      <c r="X312" s="1" t="s">
        <v>1667</v>
      </c>
      <c r="Y312" s="15">
        <v>130</v>
      </c>
      <c r="Z312" s="15">
        <f t="shared" si="27"/>
        <v>130</v>
      </c>
      <c r="AA312" s="15">
        <v>52</v>
      </c>
      <c r="AB312" s="15">
        <f t="shared" si="28"/>
        <v>52</v>
      </c>
      <c r="AC312" s="8">
        <f t="shared" si="31"/>
        <v>1</v>
      </c>
      <c r="AD312" s="16" t="s">
        <v>0</v>
      </c>
      <c r="AM312" s="1">
        <v>1</v>
      </c>
    </row>
    <row r="313" spans="1:44" x14ac:dyDescent="0.2">
      <c r="A313" s="1" t="s">
        <v>729</v>
      </c>
      <c r="B313" s="1" t="s">
        <v>730</v>
      </c>
      <c r="C313" s="1" t="s">
        <v>727</v>
      </c>
      <c r="D313" s="1" t="s">
        <v>17</v>
      </c>
      <c r="E313" s="1" t="s">
        <v>258</v>
      </c>
      <c r="F313" s="1" t="s">
        <v>142</v>
      </c>
      <c r="G313" s="1" t="s">
        <v>731</v>
      </c>
      <c r="H313" s="1" t="s">
        <v>731</v>
      </c>
      <c r="I313" s="1" t="s">
        <v>1614</v>
      </c>
      <c r="J313" s="1" t="s">
        <v>733</v>
      </c>
      <c r="K313" s="1" t="s">
        <v>734</v>
      </c>
      <c r="L313" s="1" t="s">
        <v>767</v>
      </c>
      <c r="M313" s="1" t="s">
        <v>1615</v>
      </c>
      <c r="N313" s="1" t="s">
        <v>27</v>
      </c>
      <c r="O313" s="1" t="s">
        <v>807</v>
      </c>
      <c r="P313" s="1" t="s">
        <v>1618</v>
      </c>
      <c r="Q313" s="1" t="s">
        <v>1615</v>
      </c>
      <c r="R313" s="1" t="s">
        <v>808</v>
      </c>
      <c r="S313" s="1" t="s">
        <v>0</v>
      </c>
      <c r="T313" s="1" t="s">
        <v>527</v>
      </c>
      <c r="U313" s="1" t="str">
        <f t="shared" si="26"/>
        <v>00SB6D069MN</v>
      </c>
      <c r="V313" s="1" t="s">
        <v>1670</v>
      </c>
      <c r="W313" s="1" t="s">
        <v>1668</v>
      </c>
      <c r="X313" s="1" t="s">
        <v>1669</v>
      </c>
      <c r="Y313" s="15">
        <v>160</v>
      </c>
      <c r="Z313" s="15">
        <f t="shared" si="27"/>
        <v>3200</v>
      </c>
      <c r="AA313" s="15">
        <v>64</v>
      </c>
      <c r="AB313" s="15">
        <f t="shared" si="28"/>
        <v>1280</v>
      </c>
      <c r="AC313" s="8">
        <f t="shared" si="31"/>
        <v>20</v>
      </c>
      <c r="AD313" s="16" t="s">
        <v>0</v>
      </c>
      <c r="AH313" s="1">
        <v>1</v>
      </c>
      <c r="AI313" s="1">
        <v>3</v>
      </c>
      <c r="AJ313" s="1">
        <v>3</v>
      </c>
      <c r="AK313" s="1">
        <v>12</v>
      </c>
      <c r="AL313" s="1">
        <v>1</v>
      </c>
    </row>
    <row r="314" spans="1:44" x14ac:dyDescent="0.2">
      <c r="A314" s="1" t="s">
        <v>729</v>
      </c>
      <c r="B314" s="1" t="s">
        <v>730</v>
      </c>
      <c r="C314" s="1" t="s">
        <v>727</v>
      </c>
      <c r="D314" s="1" t="s">
        <v>17</v>
      </c>
      <c r="E314" s="1" t="s">
        <v>148</v>
      </c>
      <c r="F314" s="1" t="s">
        <v>142</v>
      </c>
      <c r="G314" s="1" t="s">
        <v>731</v>
      </c>
      <c r="H314" s="1" t="s">
        <v>731</v>
      </c>
      <c r="I314" s="1" t="s">
        <v>1614</v>
      </c>
      <c r="J314" s="1" t="s">
        <v>733</v>
      </c>
      <c r="K314" s="1" t="s">
        <v>734</v>
      </c>
      <c r="L314" s="1" t="s">
        <v>767</v>
      </c>
      <c r="M314" s="1" t="s">
        <v>1615</v>
      </c>
      <c r="N314" s="1" t="s">
        <v>27</v>
      </c>
      <c r="O314" s="1" t="s">
        <v>807</v>
      </c>
      <c r="P314" s="1" t="s">
        <v>1616</v>
      </c>
      <c r="Q314" s="1" t="s">
        <v>1617</v>
      </c>
      <c r="R314" s="1" t="s">
        <v>1444</v>
      </c>
      <c r="S314" s="1" t="s">
        <v>0</v>
      </c>
      <c r="T314" s="1" t="s">
        <v>527</v>
      </c>
      <c r="U314" s="1" t="str">
        <f t="shared" si="26"/>
        <v>00SB6C069SF</v>
      </c>
      <c r="V314" s="1" t="s">
        <v>1671</v>
      </c>
      <c r="W314" s="1" t="s">
        <v>1672</v>
      </c>
      <c r="X314" s="1" t="s">
        <v>1673</v>
      </c>
      <c r="Y314" s="15">
        <v>150</v>
      </c>
      <c r="Z314" s="15">
        <f t="shared" si="27"/>
        <v>600</v>
      </c>
      <c r="AA314" s="15">
        <v>60</v>
      </c>
      <c r="AB314" s="15">
        <f t="shared" si="28"/>
        <v>240</v>
      </c>
      <c r="AC314" s="8">
        <f t="shared" si="31"/>
        <v>4</v>
      </c>
      <c r="AD314" s="16" t="s">
        <v>0</v>
      </c>
      <c r="AI314" s="1">
        <v>2</v>
      </c>
      <c r="AJ314" s="1">
        <v>2</v>
      </c>
    </row>
    <row r="315" spans="1:44" x14ac:dyDescent="0.2">
      <c r="A315" s="1" t="s">
        <v>729</v>
      </c>
      <c r="B315" s="1" t="s">
        <v>730</v>
      </c>
      <c r="C315" s="1" t="s">
        <v>727</v>
      </c>
      <c r="D315" s="1" t="s">
        <v>17</v>
      </c>
      <c r="E315" s="1" t="s">
        <v>148</v>
      </c>
      <c r="F315" s="1" t="s">
        <v>142</v>
      </c>
      <c r="G315" s="1" t="s">
        <v>731</v>
      </c>
      <c r="H315" s="1" t="s">
        <v>731</v>
      </c>
      <c r="I315" s="1" t="s">
        <v>1614</v>
      </c>
      <c r="J315" s="1" t="s">
        <v>733</v>
      </c>
      <c r="K315" s="1" t="s">
        <v>734</v>
      </c>
      <c r="L315" s="1" t="s">
        <v>767</v>
      </c>
      <c r="M315" s="1" t="s">
        <v>1615</v>
      </c>
      <c r="N315" s="1" t="s">
        <v>27</v>
      </c>
      <c r="O315" s="1" t="s">
        <v>807</v>
      </c>
      <c r="P315" s="1" t="s">
        <v>1618</v>
      </c>
      <c r="Q315" s="1" t="s">
        <v>1615</v>
      </c>
      <c r="R315" s="1" t="s">
        <v>1444</v>
      </c>
      <c r="S315" s="1" t="s">
        <v>0</v>
      </c>
      <c r="T315" s="1" t="s">
        <v>527</v>
      </c>
      <c r="U315" s="1" t="str">
        <f t="shared" si="26"/>
        <v>00SB6D069SF</v>
      </c>
      <c r="V315" s="1" t="s">
        <v>1674</v>
      </c>
      <c r="W315" s="1" t="s">
        <v>1672</v>
      </c>
      <c r="X315" s="1" t="s">
        <v>1673</v>
      </c>
      <c r="Y315" s="15">
        <v>150</v>
      </c>
      <c r="Z315" s="15">
        <f t="shared" si="27"/>
        <v>2250</v>
      </c>
      <c r="AA315" s="15">
        <v>60</v>
      </c>
      <c r="AB315" s="15">
        <f t="shared" si="28"/>
        <v>900</v>
      </c>
      <c r="AC315" s="8">
        <f t="shared" si="31"/>
        <v>15</v>
      </c>
      <c r="AD315" s="16" t="s">
        <v>0</v>
      </c>
      <c r="AK315" s="1">
        <v>14</v>
      </c>
      <c r="AL315" s="1">
        <v>1</v>
      </c>
    </row>
    <row r="316" spans="1:44" x14ac:dyDescent="0.2">
      <c r="A316" s="1" t="s">
        <v>729</v>
      </c>
      <c r="B316" s="1" t="s">
        <v>730</v>
      </c>
      <c r="C316" s="1" t="s">
        <v>727</v>
      </c>
      <c r="D316" s="1" t="s">
        <v>17</v>
      </c>
      <c r="E316" s="1" t="s">
        <v>258</v>
      </c>
      <c r="F316" s="1" t="s">
        <v>142</v>
      </c>
      <c r="G316" s="1" t="s">
        <v>731</v>
      </c>
      <c r="H316" s="1" t="s">
        <v>731</v>
      </c>
      <c r="I316" s="1" t="s">
        <v>1614</v>
      </c>
      <c r="J316" s="1" t="s">
        <v>733</v>
      </c>
      <c r="K316" s="1" t="s">
        <v>734</v>
      </c>
      <c r="L316" s="1" t="s">
        <v>767</v>
      </c>
      <c r="M316" s="1" t="s">
        <v>1615</v>
      </c>
      <c r="N316" s="1" t="s">
        <v>27</v>
      </c>
      <c r="O316" s="1" t="s">
        <v>761</v>
      </c>
      <c r="P316" s="1" t="s">
        <v>1616</v>
      </c>
      <c r="Q316" s="1" t="s">
        <v>1617</v>
      </c>
      <c r="R316" s="1" t="s">
        <v>1613</v>
      </c>
      <c r="S316" s="1" t="s">
        <v>0</v>
      </c>
      <c r="T316" s="1" t="s">
        <v>527</v>
      </c>
      <c r="U316" s="1" t="str">
        <f t="shared" si="26"/>
        <v>00SB6C085AQ</v>
      </c>
      <c r="V316" s="1" t="s">
        <v>1675</v>
      </c>
      <c r="W316" s="1" t="s">
        <v>1676</v>
      </c>
      <c r="X316" s="1" t="s">
        <v>1677</v>
      </c>
      <c r="Y316" s="15">
        <v>140</v>
      </c>
      <c r="Z316" s="15">
        <f t="shared" si="27"/>
        <v>1260</v>
      </c>
      <c r="AA316" s="15">
        <v>56</v>
      </c>
      <c r="AB316" s="15">
        <f t="shared" si="28"/>
        <v>504</v>
      </c>
      <c r="AC316" s="8">
        <f t="shared" si="31"/>
        <v>9</v>
      </c>
      <c r="AD316" s="16" t="s">
        <v>0</v>
      </c>
      <c r="AH316" s="1">
        <v>5</v>
      </c>
      <c r="AI316" s="1">
        <v>2</v>
      </c>
      <c r="AJ316" s="1">
        <v>2</v>
      </c>
    </row>
    <row r="317" spans="1:44" x14ac:dyDescent="0.2">
      <c r="A317" s="1" t="s">
        <v>729</v>
      </c>
      <c r="B317" s="1" t="s">
        <v>730</v>
      </c>
      <c r="C317" s="1" t="s">
        <v>727</v>
      </c>
      <c r="D317" s="1" t="s">
        <v>17</v>
      </c>
      <c r="E317" s="1" t="s">
        <v>258</v>
      </c>
      <c r="F317" s="1" t="s">
        <v>142</v>
      </c>
      <c r="G317" s="1" t="s">
        <v>731</v>
      </c>
      <c r="H317" s="1" t="s">
        <v>731</v>
      </c>
      <c r="I317" s="1" t="s">
        <v>1614</v>
      </c>
      <c r="J317" s="1" t="s">
        <v>733</v>
      </c>
      <c r="K317" s="1" t="s">
        <v>734</v>
      </c>
      <c r="L317" s="1" t="s">
        <v>767</v>
      </c>
      <c r="M317" s="1" t="s">
        <v>1615</v>
      </c>
      <c r="N317" s="1" t="s">
        <v>27</v>
      </c>
      <c r="O317" s="1" t="s">
        <v>761</v>
      </c>
      <c r="P317" s="1" t="s">
        <v>1618</v>
      </c>
      <c r="Q317" s="1" t="s">
        <v>1615</v>
      </c>
      <c r="R317" s="1" t="s">
        <v>1613</v>
      </c>
      <c r="S317" s="1" t="s">
        <v>0</v>
      </c>
      <c r="T317" s="1" t="s">
        <v>527</v>
      </c>
      <c r="U317" s="1" t="str">
        <f t="shared" si="26"/>
        <v>00SB6D085AQ</v>
      </c>
      <c r="V317" s="1" t="s">
        <v>1678</v>
      </c>
      <c r="W317" s="1" t="s">
        <v>1676</v>
      </c>
      <c r="X317" s="1" t="s">
        <v>1677</v>
      </c>
      <c r="Y317" s="15">
        <v>140</v>
      </c>
      <c r="Z317" s="15">
        <f t="shared" si="27"/>
        <v>1120</v>
      </c>
      <c r="AA317" s="15">
        <v>56</v>
      </c>
      <c r="AB317" s="15">
        <f t="shared" si="28"/>
        <v>448</v>
      </c>
      <c r="AC317" s="8">
        <f t="shared" si="31"/>
        <v>8</v>
      </c>
      <c r="AD317" s="16" t="s">
        <v>0</v>
      </c>
      <c r="AI317" s="1">
        <v>3</v>
      </c>
      <c r="AJ317" s="1">
        <v>4</v>
      </c>
      <c r="AP317" s="1">
        <v>1</v>
      </c>
    </row>
    <row r="318" spans="1:44" x14ac:dyDescent="0.2">
      <c r="A318" s="1" t="s">
        <v>729</v>
      </c>
      <c r="B318" s="1" t="s">
        <v>730</v>
      </c>
      <c r="C318" s="1" t="s">
        <v>727</v>
      </c>
      <c r="D318" s="1" t="s">
        <v>17</v>
      </c>
      <c r="E318" s="1" t="s">
        <v>258</v>
      </c>
      <c r="F318" s="1" t="s">
        <v>142</v>
      </c>
      <c r="G318" s="1" t="s">
        <v>731</v>
      </c>
      <c r="H318" s="1" t="s">
        <v>731</v>
      </c>
      <c r="I318" s="1" t="s">
        <v>1679</v>
      </c>
      <c r="J318" s="1" t="s">
        <v>733</v>
      </c>
      <c r="K318" s="1" t="s">
        <v>734</v>
      </c>
      <c r="L318" s="1" t="s">
        <v>746</v>
      </c>
      <c r="M318" s="1" t="s">
        <v>1680</v>
      </c>
      <c r="N318" s="1" t="s">
        <v>27</v>
      </c>
      <c r="O318" s="1" t="s">
        <v>761</v>
      </c>
      <c r="P318" s="1" t="s">
        <v>1681</v>
      </c>
      <c r="Q318" s="1" t="s">
        <v>1682</v>
      </c>
      <c r="R318" s="1" t="s">
        <v>1683</v>
      </c>
      <c r="S318" s="1" t="s">
        <v>0</v>
      </c>
      <c r="T318" s="1" t="s">
        <v>527</v>
      </c>
      <c r="U318" s="1" t="str">
        <f t="shared" si="26"/>
        <v>00S11AR58K8</v>
      </c>
      <c r="V318" s="1" t="s">
        <v>1684</v>
      </c>
      <c r="W318" s="1" t="s">
        <v>1685</v>
      </c>
      <c r="X318" s="1" t="s">
        <v>1686</v>
      </c>
      <c r="Y318" s="15">
        <v>150</v>
      </c>
      <c r="Z318" s="15">
        <f t="shared" si="27"/>
        <v>150</v>
      </c>
      <c r="AA318" s="15">
        <v>60</v>
      </c>
      <c r="AB318" s="15">
        <f t="shared" si="28"/>
        <v>60</v>
      </c>
      <c r="AC318" s="8">
        <f t="shared" ref="AC318:AC327" si="32">SUM(AE318:AX318)</f>
        <v>1</v>
      </c>
      <c r="AD318" s="16" t="s">
        <v>0</v>
      </c>
      <c r="AN318" s="1">
        <v>1</v>
      </c>
    </row>
    <row r="319" spans="1:44" x14ac:dyDescent="0.2">
      <c r="A319" s="1" t="s">
        <v>729</v>
      </c>
      <c r="B319" s="1" t="s">
        <v>730</v>
      </c>
      <c r="C319" s="1" t="s">
        <v>727</v>
      </c>
      <c r="D319" s="1" t="s">
        <v>17</v>
      </c>
      <c r="E319" s="1" t="s">
        <v>311</v>
      </c>
      <c r="F319" s="1" t="s">
        <v>142</v>
      </c>
      <c r="G319" s="1" t="s">
        <v>731</v>
      </c>
      <c r="H319" s="1" t="s">
        <v>731</v>
      </c>
      <c r="I319" s="1" t="s">
        <v>1687</v>
      </c>
      <c r="J319" s="1" t="s">
        <v>733</v>
      </c>
      <c r="K319" s="1" t="s">
        <v>734</v>
      </c>
      <c r="L319" s="1" t="s">
        <v>1691</v>
      </c>
      <c r="M319" s="1" t="s">
        <v>1688</v>
      </c>
      <c r="N319" s="1" t="s">
        <v>27</v>
      </c>
      <c r="O319" s="1" t="s">
        <v>174</v>
      </c>
      <c r="P319" s="1" t="s">
        <v>1689</v>
      </c>
      <c r="Q319" s="1" t="s">
        <v>1690</v>
      </c>
      <c r="R319" s="1" t="s">
        <v>1369</v>
      </c>
      <c r="S319" s="1" t="s">
        <v>0</v>
      </c>
      <c r="T319" s="1" t="s">
        <v>527</v>
      </c>
      <c r="U319" s="1" t="str">
        <f t="shared" si="26"/>
        <v>00ADS2008XR</v>
      </c>
      <c r="V319" s="1" t="s">
        <v>1692</v>
      </c>
      <c r="W319" s="1" t="s">
        <v>1693</v>
      </c>
      <c r="X319" s="1" t="s">
        <v>1694</v>
      </c>
      <c r="Y319" s="15">
        <v>130</v>
      </c>
      <c r="Z319" s="15">
        <f t="shared" si="27"/>
        <v>260</v>
      </c>
      <c r="AA319" s="15">
        <v>52</v>
      </c>
      <c r="AB319" s="15">
        <f t="shared" si="28"/>
        <v>104</v>
      </c>
      <c r="AC319" s="8">
        <f t="shared" si="32"/>
        <v>2</v>
      </c>
      <c r="AD319" s="16" t="s">
        <v>0</v>
      </c>
      <c r="AH319" s="1">
        <v>1</v>
      </c>
      <c r="AR319" s="1">
        <v>1</v>
      </c>
    </row>
    <row r="320" spans="1:44" x14ac:dyDescent="0.2">
      <c r="A320" s="1" t="s">
        <v>729</v>
      </c>
      <c r="B320" s="1" t="s">
        <v>730</v>
      </c>
      <c r="C320" s="1" t="s">
        <v>727</v>
      </c>
      <c r="D320" s="1" t="s">
        <v>17</v>
      </c>
      <c r="E320" s="1" t="s">
        <v>311</v>
      </c>
      <c r="F320" s="1" t="s">
        <v>142</v>
      </c>
      <c r="G320" s="1" t="s">
        <v>731</v>
      </c>
      <c r="H320" s="1" t="s">
        <v>731</v>
      </c>
      <c r="I320" s="1" t="s">
        <v>1687</v>
      </c>
      <c r="J320" s="1" t="s">
        <v>733</v>
      </c>
      <c r="K320" s="1" t="s">
        <v>734</v>
      </c>
      <c r="L320" s="1" t="s">
        <v>1691</v>
      </c>
      <c r="M320" s="1" t="s">
        <v>1688</v>
      </c>
      <c r="N320" s="1" t="s">
        <v>27</v>
      </c>
      <c r="O320" s="1" t="s">
        <v>174</v>
      </c>
      <c r="P320" s="1" t="s">
        <v>1695</v>
      </c>
      <c r="Q320" s="1" t="s">
        <v>1688</v>
      </c>
      <c r="R320" s="1" t="s">
        <v>1369</v>
      </c>
      <c r="S320" s="1" t="s">
        <v>0</v>
      </c>
      <c r="T320" s="1" t="s">
        <v>527</v>
      </c>
      <c r="U320" s="1" t="str">
        <f t="shared" si="26"/>
        <v>00ADS3008XR</v>
      </c>
      <c r="V320" s="1" t="s">
        <v>1696</v>
      </c>
      <c r="W320" s="1" t="s">
        <v>1693</v>
      </c>
      <c r="X320" s="1" t="s">
        <v>1694</v>
      </c>
      <c r="Y320" s="15">
        <v>130</v>
      </c>
      <c r="Z320" s="15">
        <f t="shared" si="27"/>
        <v>1300</v>
      </c>
      <c r="AA320" s="15">
        <v>52</v>
      </c>
      <c r="AB320" s="15">
        <f t="shared" si="28"/>
        <v>520</v>
      </c>
      <c r="AC320" s="8">
        <f t="shared" si="32"/>
        <v>10</v>
      </c>
      <c r="AD320" s="16" t="s">
        <v>0</v>
      </c>
      <c r="AG320" s="1">
        <v>1</v>
      </c>
      <c r="AH320" s="1">
        <v>2</v>
      </c>
      <c r="AO320" s="1">
        <v>1</v>
      </c>
      <c r="AP320" s="1">
        <v>3</v>
      </c>
      <c r="AQ320" s="1">
        <v>1</v>
      </c>
      <c r="AR320" s="1">
        <v>2</v>
      </c>
    </row>
    <row r="321" spans="1:44" x14ac:dyDescent="0.2">
      <c r="A321" s="1" t="s">
        <v>729</v>
      </c>
      <c r="B321" s="1" t="s">
        <v>730</v>
      </c>
      <c r="C321" s="1" t="s">
        <v>727</v>
      </c>
      <c r="D321" s="1" t="s">
        <v>17</v>
      </c>
      <c r="E321" s="1" t="s">
        <v>311</v>
      </c>
      <c r="F321" s="1" t="s">
        <v>142</v>
      </c>
      <c r="G321" s="1" t="s">
        <v>731</v>
      </c>
      <c r="H321" s="1" t="s">
        <v>731</v>
      </c>
      <c r="I321" s="1" t="s">
        <v>1687</v>
      </c>
      <c r="J321" s="1" t="s">
        <v>733</v>
      </c>
      <c r="K321" s="1" t="s">
        <v>734</v>
      </c>
      <c r="L321" s="1" t="s">
        <v>1691</v>
      </c>
      <c r="M321" s="1" t="s">
        <v>1688</v>
      </c>
      <c r="N321" s="1" t="s">
        <v>27</v>
      </c>
      <c r="O321" s="1" t="s">
        <v>174</v>
      </c>
      <c r="P321" s="1" t="s">
        <v>1697</v>
      </c>
      <c r="Q321" s="1" t="s">
        <v>1698</v>
      </c>
      <c r="R321" s="1" t="s">
        <v>1369</v>
      </c>
      <c r="S321" s="1" t="s">
        <v>0</v>
      </c>
      <c r="T321" s="1" t="s">
        <v>527</v>
      </c>
      <c r="U321" s="1" t="str">
        <f t="shared" si="26"/>
        <v>00ADS4008XR</v>
      </c>
      <c r="V321" s="1" t="s">
        <v>1699</v>
      </c>
      <c r="W321" s="1" t="s">
        <v>1693</v>
      </c>
      <c r="X321" s="1" t="s">
        <v>1694</v>
      </c>
      <c r="Y321" s="15">
        <v>130</v>
      </c>
      <c r="Z321" s="15">
        <f t="shared" si="27"/>
        <v>1300</v>
      </c>
      <c r="AA321" s="15">
        <v>52</v>
      </c>
      <c r="AB321" s="15">
        <f t="shared" si="28"/>
        <v>520</v>
      </c>
      <c r="AC321" s="8">
        <f t="shared" si="32"/>
        <v>10</v>
      </c>
      <c r="AD321" s="16" t="s">
        <v>0</v>
      </c>
      <c r="AI321" s="1">
        <v>1</v>
      </c>
      <c r="AK321" s="1">
        <v>2</v>
      </c>
      <c r="AL321" s="1">
        <v>2</v>
      </c>
      <c r="AM321" s="1">
        <v>1</v>
      </c>
      <c r="AP321" s="1">
        <v>3</v>
      </c>
      <c r="AQ321" s="1">
        <v>1</v>
      </c>
    </row>
    <row r="322" spans="1:44" x14ac:dyDescent="0.2">
      <c r="A322" s="1" t="s">
        <v>729</v>
      </c>
      <c r="B322" s="1" t="s">
        <v>730</v>
      </c>
      <c r="C322" s="1" t="s">
        <v>1700</v>
      </c>
      <c r="D322" s="1" t="s">
        <v>17</v>
      </c>
      <c r="E322" s="1" t="s">
        <v>148</v>
      </c>
      <c r="F322" s="1" t="s">
        <v>142</v>
      </c>
      <c r="G322" s="1" t="s">
        <v>454</v>
      </c>
      <c r="H322" s="1" t="s">
        <v>454</v>
      </c>
      <c r="I322" s="1" t="s">
        <v>455</v>
      </c>
      <c r="J322" s="1" t="s">
        <v>733</v>
      </c>
      <c r="K322" s="1" t="s">
        <v>734</v>
      </c>
      <c r="L322" s="1" t="s">
        <v>17</v>
      </c>
      <c r="M322" s="1" t="s">
        <v>17</v>
      </c>
      <c r="N322" s="1" t="s">
        <v>27</v>
      </c>
      <c r="O322" s="1" t="s">
        <v>819</v>
      </c>
      <c r="P322" s="1" t="s">
        <v>1701</v>
      </c>
      <c r="Q322" s="1" t="s">
        <v>1702</v>
      </c>
      <c r="R322" s="1" t="s">
        <v>1703</v>
      </c>
      <c r="S322" s="1" t="s">
        <v>0</v>
      </c>
      <c r="T322" s="1" t="s">
        <v>527</v>
      </c>
      <c r="U322" s="1" t="str">
        <f t="shared" si="26"/>
        <v>00SYH7009HI</v>
      </c>
      <c r="V322" s="1" t="s">
        <v>1704</v>
      </c>
      <c r="W322" s="1" t="s">
        <v>1705</v>
      </c>
      <c r="X322" s="1" t="s">
        <v>1706</v>
      </c>
      <c r="Y322" s="15">
        <v>325</v>
      </c>
      <c r="Z322" s="15">
        <f t="shared" si="27"/>
        <v>4225</v>
      </c>
      <c r="AA322" s="15">
        <v>130</v>
      </c>
      <c r="AB322" s="15">
        <f t="shared" si="28"/>
        <v>1690</v>
      </c>
      <c r="AC322" s="8">
        <f t="shared" si="32"/>
        <v>13</v>
      </c>
      <c r="AD322" s="16" t="s">
        <v>2</v>
      </c>
      <c r="AG322" s="1">
        <v>5</v>
      </c>
      <c r="AH322" s="1">
        <v>1</v>
      </c>
      <c r="AI322" s="1">
        <v>5</v>
      </c>
      <c r="AJ322" s="1">
        <v>1</v>
      </c>
      <c r="AK322" s="1">
        <v>1</v>
      </c>
    </row>
    <row r="323" spans="1:44" x14ac:dyDescent="0.2">
      <c r="A323" s="1" t="s">
        <v>729</v>
      </c>
      <c r="B323" s="1" t="s">
        <v>730</v>
      </c>
      <c r="C323" s="1" t="s">
        <v>1700</v>
      </c>
      <c r="D323" s="1" t="s">
        <v>17</v>
      </c>
      <c r="E323" s="1" t="s">
        <v>148</v>
      </c>
      <c r="F323" s="1" t="s">
        <v>142</v>
      </c>
      <c r="G323" s="1" t="s">
        <v>454</v>
      </c>
      <c r="H323" s="1" t="s">
        <v>454</v>
      </c>
      <c r="I323" s="1" t="s">
        <v>455</v>
      </c>
      <c r="J323" s="1" t="s">
        <v>733</v>
      </c>
      <c r="K323" s="1" t="s">
        <v>734</v>
      </c>
      <c r="L323" s="1" t="s">
        <v>17</v>
      </c>
      <c r="M323" s="1" t="s">
        <v>17</v>
      </c>
      <c r="N323" s="1" t="s">
        <v>27</v>
      </c>
      <c r="O323" s="1" t="s">
        <v>819</v>
      </c>
      <c r="P323" s="1" t="s">
        <v>1701</v>
      </c>
      <c r="Q323" s="1" t="s">
        <v>1702</v>
      </c>
      <c r="R323" s="1" t="s">
        <v>1707</v>
      </c>
      <c r="S323" s="1" t="s">
        <v>22</v>
      </c>
      <c r="T323" s="1" t="s">
        <v>527</v>
      </c>
      <c r="U323" s="1" t="str">
        <f t="shared" si="26"/>
        <v>00SYH7009KK</v>
      </c>
      <c r="V323" s="1" t="s">
        <v>1708</v>
      </c>
      <c r="W323" s="1" t="s">
        <v>1709</v>
      </c>
      <c r="X323" s="1" t="s">
        <v>1710</v>
      </c>
      <c r="Y323" s="15">
        <v>350</v>
      </c>
      <c r="Z323" s="15">
        <f t="shared" si="27"/>
        <v>3850</v>
      </c>
      <c r="AA323" s="15">
        <v>140</v>
      </c>
      <c r="AB323" s="15">
        <f t="shared" si="28"/>
        <v>1540</v>
      </c>
      <c r="AC323" s="8">
        <f t="shared" si="32"/>
        <v>11</v>
      </c>
      <c r="AD323" s="16" t="s">
        <v>2</v>
      </c>
      <c r="AG323" s="1">
        <v>4</v>
      </c>
      <c r="AH323" s="1">
        <v>3</v>
      </c>
      <c r="AI323" s="1">
        <v>3</v>
      </c>
      <c r="AK323" s="1">
        <v>1</v>
      </c>
    </row>
    <row r="324" spans="1:44" x14ac:dyDescent="0.2">
      <c r="A324" s="1" t="s">
        <v>729</v>
      </c>
      <c r="B324" s="1" t="s">
        <v>730</v>
      </c>
      <c r="C324" s="1" t="s">
        <v>1700</v>
      </c>
      <c r="D324" s="1" t="s">
        <v>17</v>
      </c>
      <c r="E324" s="1" t="s">
        <v>148</v>
      </c>
      <c r="F324" s="1" t="s">
        <v>142</v>
      </c>
      <c r="G324" s="1" t="s">
        <v>454</v>
      </c>
      <c r="H324" s="1" t="s">
        <v>454</v>
      </c>
      <c r="I324" s="1" t="s">
        <v>455</v>
      </c>
      <c r="J324" s="1" t="s">
        <v>733</v>
      </c>
      <c r="K324" s="1" t="s">
        <v>734</v>
      </c>
      <c r="L324" s="1" t="s">
        <v>17</v>
      </c>
      <c r="M324" s="1" t="s">
        <v>17</v>
      </c>
      <c r="N324" s="1" t="s">
        <v>27</v>
      </c>
      <c r="O324" s="1" t="s">
        <v>819</v>
      </c>
      <c r="P324" s="1" t="s">
        <v>1711</v>
      </c>
      <c r="Q324" s="1" t="s">
        <v>1712</v>
      </c>
      <c r="R324" s="1" t="s">
        <v>1713</v>
      </c>
      <c r="S324" s="1" t="s">
        <v>22</v>
      </c>
      <c r="T324" s="1" t="s">
        <v>527</v>
      </c>
      <c r="U324" s="1" t="str">
        <f t="shared" si="26"/>
        <v>A01386009HJ</v>
      </c>
      <c r="V324" s="1" t="s">
        <v>1714</v>
      </c>
      <c r="W324" s="1" t="s">
        <v>1715</v>
      </c>
      <c r="X324" s="1" t="s">
        <v>1716</v>
      </c>
      <c r="Y324" s="15">
        <v>395</v>
      </c>
      <c r="Z324" s="15">
        <f t="shared" si="27"/>
        <v>3950</v>
      </c>
      <c r="AA324" s="15">
        <v>158</v>
      </c>
      <c r="AB324" s="15">
        <f t="shared" si="28"/>
        <v>1580</v>
      </c>
      <c r="AC324" s="8">
        <f t="shared" si="32"/>
        <v>10</v>
      </c>
      <c r="AD324" s="16" t="s">
        <v>2</v>
      </c>
      <c r="AG324" s="1">
        <v>3</v>
      </c>
      <c r="AI324" s="1">
        <v>3</v>
      </c>
      <c r="AJ324" s="1">
        <v>3</v>
      </c>
      <c r="AK324" s="1">
        <v>1</v>
      </c>
    </row>
    <row r="325" spans="1:44" x14ac:dyDescent="0.2">
      <c r="A325" s="1" t="s">
        <v>729</v>
      </c>
      <c r="B325" s="1" t="s">
        <v>730</v>
      </c>
      <c r="C325" s="1" t="s">
        <v>1700</v>
      </c>
      <c r="D325" s="1" t="s">
        <v>17</v>
      </c>
      <c r="E325" s="1" t="s">
        <v>148</v>
      </c>
      <c r="F325" s="1" t="s">
        <v>142</v>
      </c>
      <c r="G325" s="1" t="s">
        <v>454</v>
      </c>
      <c r="H325" s="1" t="s">
        <v>454</v>
      </c>
      <c r="I325" s="1" t="s">
        <v>455</v>
      </c>
      <c r="J325" s="1" t="s">
        <v>733</v>
      </c>
      <c r="K325" s="1" t="s">
        <v>734</v>
      </c>
      <c r="L325" s="1" t="s">
        <v>17</v>
      </c>
      <c r="M325" s="1" t="s">
        <v>17</v>
      </c>
      <c r="N325" s="1" t="s">
        <v>27</v>
      </c>
      <c r="O325" s="1" t="s">
        <v>846</v>
      </c>
      <c r="P325" s="1" t="s">
        <v>1717</v>
      </c>
      <c r="Q325" s="1" t="s">
        <v>1718</v>
      </c>
      <c r="R325" s="1" t="s">
        <v>1719</v>
      </c>
      <c r="S325" s="1" t="s">
        <v>22</v>
      </c>
      <c r="T325" s="1" t="s">
        <v>527</v>
      </c>
      <c r="U325" s="1" t="str">
        <f t="shared" si="26"/>
        <v>A017480DDAV</v>
      </c>
      <c r="V325" s="1" t="s">
        <v>1720</v>
      </c>
      <c r="W325" s="1" t="s">
        <v>1721</v>
      </c>
      <c r="X325" s="1" t="s">
        <v>1722</v>
      </c>
      <c r="Y325" s="15">
        <v>450</v>
      </c>
      <c r="Z325" s="15">
        <f t="shared" si="27"/>
        <v>22500</v>
      </c>
      <c r="AA325" s="15">
        <v>180</v>
      </c>
      <c r="AB325" s="15">
        <f t="shared" si="28"/>
        <v>9000</v>
      </c>
      <c r="AC325" s="8">
        <f t="shared" si="32"/>
        <v>50</v>
      </c>
      <c r="AD325" s="16" t="s">
        <v>2</v>
      </c>
      <c r="AF325" s="1">
        <v>4</v>
      </c>
      <c r="AG325" s="1">
        <v>9</v>
      </c>
      <c r="AH325" s="1">
        <v>8</v>
      </c>
      <c r="AI325" s="1">
        <v>14</v>
      </c>
      <c r="AJ325" s="1">
        <v>9</v>
      </c>
      <c r="AK325" s="1">
        <v>6</v>
      </c>
    </row>
    <row r="326" spans="1:44" x14ac:dyDescent="0.2">
      <c r="A326" s="1" t="s">
        <v>729</v>
      </c>
      <c r="B326" s="1" t="s">
        <v>730</v>
      </c>
      <c r="C326" s="1" t="s">
        <v>1700</v>
      </c>
      <c r="D326" s="1" t="s">
        <v>17</v>
      </c>
      <c r="E326" s="1" t="s">
        <v>402</v>
      </c>
      <c r="F326" s="1" t="s">
        <v>142</v>
      </c>
      <c r="G326" s="1" t="s">
        <v>454</v>
      </c>
      <c r="H326" s="1" t="s">
        <v>454</v>
      </c>
      <c r="I326" s="1" t="s">
        <v>455</v>
      </c>
      <c r="J326" s="1" t="s">
        <v>733</v>
      </c>
      <c r="K326" s="1" t="s">
        <v>734</v>
      </c>
      <c r="L326" s="1" t="s">
        <v>17</v>
      </c>
      <c r="M326" s="1" t="s">
        <v>17</v>
      </c>
      <c r="N326" s="1" t="s">
        <v>27</v>
      </c>
      <c r="O326" s="1" t="s">
        <v>846</v>
      </c>
      <c r="P326" s="1" t="s">
        <v>1723</v>
      </c>
      <c r="Q326" s="1" t="s">
        <v>1724</v>
      </c>
      <c r="R326" s="1" t="s">
        <v>1725</v>
      </c>
      <c r="S326" s="1" t="s">
        <v>22</v>
      </c>
      <c r="T326" s="1" t="s">
        <v>527</v>
      </c>
      <c r="U326" s="1" t="str">
        <f t="shared" si="26"/>
        <v>A017990DDAX</v>
      </c>
      <c r="V326" s="1" t="s">
        <v>1726</v>
      </c>
      <c r="W326" s="1" t="s">
        <v>1727</v>
      </c>
      <c r="X326" s="1" t="s">
        <v>1728</v>
      </c>
      <c r="Y326" s="15">
        <v>350</v>
      </c>
      <c r="Z326" s="15">
        <f t="shared" si="27"/>
        <v>1400</v>
      </c>
      <c r="AA326" s="15">
        <v>140</v>
      </c>
      <c r="AB326" s="15">
        <f t="shared" si="28"/>
        <v>560</v>
      </c>
      <c r="AC326" s="8">
        <f t="shared" si="32"/>
        <v>4</v>
      </c>
      <c r="AD326" s="16" t="s">
        <v>2</v>
      </c>
      <c r="AG326" s="1">
        <v>4</v>
      </c>
    </row>
    <row r="327" spans="1:44" x14ac:dyDescent="0.2">
      <c r="A327" s="1" t="s">
        <v>729</v>
      </c>
      <c r="B327" s="1" t="s">
        <v>730</v>
      </c>
      <c r="C327" s="1" t="s">
        <v>453</v>
      </c>
      <c r="D327" s="1" t="s">
        <v>17</v>
      </c>
      <c r="E327" s="1" t="s">
        <v>159</v>
      </c>
      <c r="F327" s="1" t="s">
        <v>142</v>
      </c>
      <c r="G327" s="1" t="s">
        <v>454</v>
      </c>
      <c r="H327" s="1" t="s">
        <v>454</v>
      </c>
      <c r="I327" s="1" t="s">
        <v>455</v>
      </c>
      <c r="J327" s="1" t="s">
        <v>733</v>
      </c>
      <c r="K327" s="1" t="s">
        <v>734</v>
      </c>
      <c r="L327" s="1" t="s">
        <v>17</v>
      </c>
      <c r="M327" s="1" t="s">
        <v>17</v>
      </c>
      <c r="N327" s="1" t="s">
        <v>27</v>
      </c>
      <c r="O327" s="1" t="s">
        <v>1729</v>
      </c>
      <c r="P327" s="1" t="s">
        <v>1730</v>
      </c>
      <c r="Q327" s="1" t="s">
        <v>1731</v>
      </c>
      <c r="R327" s="1" t="s">
        <v>1732</v>
      </c>
      <c r="S327" s="1" t="s">
        <v>0</v>
      </c>
      <c r="T327" s="1" t="s">
        <v>527</v>
      </c>
      <c r="U327" s="1" t="str">
        <f t="shared" si="26"/>
        <v>A025260CBBP</v>
      </c>
      <c r="V327" s="1" t="s">
        <v>1733</v>
      </c>
      <c r="W327" s="1" t="s">
        <v>1734</v>
      </c>
      <c r="X327" s="1" t="s">
        <v>1735</v>
      </c>
      <c r="Y327" s="15">
        <v>495</v>
      </c>
      <c r="Z327" s="15">
        <f t="shared" si="27"/>
        <v>9405</v>
      </c>
      <c r="AA327" s="15">
        <v>198</v>
      </c>
      <c r="AB327" s="15">
        <f t="shared" si="28"/>
        <v>3762</v>
      </c>
      <c r="AC327" s="8">
        <f t="shared" si="32"/>
        <v>19</v>
      </c>
      <c r="AD327" s="16" t="s">
        <v>2</v>
      </c>
      <c r="AG327" s="1">
        <v>1</v>
      </c>
      <c r="AH327" s="1">
        <v>3</v>
      </c>
      <c r="AI327" s="1">
        <v>8</v>
      </c>
      <c r="AJ327" s="1">
        <v>4</v>
      </c>
      <c r="AK327" s="1">
        <v>3</v>
      </c>
    </row>
    <row r="328" spans="1:44" x14ac:dyDescent="0.2">
      <c r="A328" s="1" t="s">
        <v>729</v>
      </c>
      <c r="B328" s="1" t="s">
        <v>730</v>
      </c>
      <c r="C328" s="1" t="s">
        <v>1736</v>
      </c>
      <c r="D328" s="1" t="s">
        <v>17</v>
      </c>
      <c r="E328" s="1" t="s">
        <v>141</v>
      </c>
      <c r="F328" s="1" t="s">
        <v>142</v>
      </c>
      <c r="G328" s="1" t="s">
        <v>501</v>
      </c>
      <c r="H328" s="1" t="s">
        <v>501</v>
      </c>
      <c r="I328" s="1" t="s">
        <v>1737</v>
      </c>
      <c r="J328" s="1" t="s">
        <v>733</v>
      </c>
      <c r="K328" s="1" t="s">
        <v>734</v>
      </c>
      <c r="L328" s="1" t="s">
        <v>767</v>
      </c>
      <c r="M328" s="1" t="s">
        <v>17</v>
      </c>
      <c r="N328" s="1" t="s">
        <v>27</v>
      </c>
      <c r="O328" s="1" t="s">
        <v>853</v>
      </c>
      <c r="P328" s="1" t="s">
        <v>1738</v>
      </c>
      <c r="Q328" s="1" t="s">
        <v>1739</v>
      </c>
      <c r="R328" s="1" t="s">
        <v>1740</v>
      </c>
      <c r="S328" s="1" t="s">
        <v>1744</v>
      </c>
      <c r="T328" s="1" t="s">
        <v>1745</v>
      </c>
      <c r="U328" s="1" t="str">
        <f t="shared" si="26"/>
        <v>00STMV0670M</v>
      </c>
      <c r="V328" s="1" t="s">
        <v>1746</v>
      </c>
      <c r="W328" s="1" t="s">
        <v>1743</v>
      </c>
      <c r="X328" s="1" t="s">
        <v>1747</v>
      </c>
      <c r="Y328" s="15">
        <v>225</v>
      </c>
      <c r="Z328" s="15">
        <f t="shared" si="27"/>
        <v>450</v>
      </c>
      <c r="AA328" s="15">
        <v>90</v>
      </c>
      <c r="AB328" s="15">
        <f t="shared" si="28"/>
        <v>180</v>
      </c>
      <c r="AC328" s="8">
        <f t="shared" ref="AC328:AC347" si="33">SUM(AE328:AX328)</f>
        <v>2</v>
      </c>
      <c r="AD328" s="16" t="s">
        <v>0</v>
      </c>
      <c r="AG328" s="1">
        <v>1</v>
      </c>
      <c r="AO328" s="1">
        <v>1</v>
      </c>
    </row>
    <row r="329" spans="1:44" x14ac:dyDescent="0.2">
      <c r="A329" s="1" t="s">
        <v>729</v>
      </c>
      <c r="B329" s="1" t="s">
        <v>730</v>
      </c>
      <c r="C329" s="1" t="s">
        <v>1736</v>
      </c>
      <c r="D329" s="1" t="s">
        <v>17</v>
      </c>
      <c r="E329" s="1" t="s">
        <v>159</v>
      </c>
      <c r="F329" s="1" t="s">
        <v>142</v>
      </c>
      <c r="G329" s="1" t="s">
        <v>501</v>
      </c>
      <c r="H329" s="1" t="s">
        <v>501</v>
      </c>
      <c r="I329" s="1" t="s">
        <v>1737</v>
      </c>
      <c r="J329" s="1" t="s">
        <v>733</v>
      </c>
      <c r="K329" s="1" t="s">
        <v>734</v>
      </c>
      <c r="L329" s="1" t="s">
        <v>17</v>
      </c>
      <c r="M329" s="1" t="s">
        <v>17</v>
      </c>
      <c r="N329" s="1" t="s">
        <v>27</v>
      </c>
      <c r="O329" s="1" t="s">
        <v>853</v>
      </c>
      <c r="P329" s="1" t="s">
        <v>1738</v>
      </c>
      <c r="Q329" s="1" t="s">
        <v>1739</v>
      </c>
      <c r="R329" s="1" t="s">
        <v>1751</v>
      </c>
      <c r="S329" s="1" t="s">
        <v>0</v>
      </c>
      <c r="T329" s="1" t="s">
        <v>527</v>
      </c>
      <c r="U329" s="1" t="str">
        <f t="shared" si="26"/>
        <v>00STMV069RW</v>
      </c>
      <c r="V329" s="1" t="s">
        <v>1752</v>
      </c>
      <c r="W329" s="1" t="s">
        <v>1753</v>
      </c>
      <c r="X329" s="1" t="s">
        <v>1754</v>
      </c>
      <c r="Y329" s="15">
        <v>225</v>
      </c>
      <c r="Z329" s="15">
        <f t="shared" si="27"/>
        <v>1800</v>
      </c>
      <c r="AA329" s="15">
        <v>90</v>
      </c>
      <c r="AB329" s="15">
        <f t="shared" si="28"/>
        <v>720</v>
      </c>
      <c r="AC329" s="8">
        <f t="shared" si="33"/>
        <v>8</v>
      </c>
      <c r="AD329" s="16" t="s">
        <v>0</v>
      </c>
      <c r="AG329" s="1">
        <v>1</v>
      </c>
      <c r="AI329" s="1">
        <v>2</v>
      </c>
      <c r="AK329" s="1">
        <v>3</v>
      </c>
      <c r="AM329" s="1">
        <v>1</v>
      </c>
      <c r="AR329" s="1">
        <v>1</v>
      </c>
    </row>
    <row r="330" spans="1:44" x14ac:dyDescent="0.2">
      <c r="A330" s="1" t="s">
        <v>729</v>
      </c>
      <c r="B330" s="1" t="s">
        <v>730</v>
      </c>
      <c r="C330" s="1" t="s">
        <v>1748</v>
      </c>
      <c r="D330" s="1" t="s">
        <v>17</v>
      </c>
      <c r="E330" s="1" t="s">
        <v>159</v>
      </c>
      <c r="F330" s="1" t="s">
        <v>142</v>
      </c>
      <c r="G330" s="1" t="s">
        <v>501</v>
      </c>
      <c r="H330" s="1" t="s">
        <v>501</v>
      </c>
      <c r="I330" s="1" t="s">
        <v>1737</v>
      </c>
      <c r="J330" s="1" t="s">
        <v>733</v>
      </c>
      <c r="K330" s="1" t="s">
        <v>734</v>
      </c>
      <c r="L330" s="1" t="s">
        <v>17</v>
      </c>
      <c r="M330" s="1" t="s">
        <v>17</v>
      </c>
      <c r="N330" s="1" t="s">
        <v>27</v>
      </c>
      <c r="O330" s="1" t="s">
        <v>1749</v>
      </c>
      <c r="P330" s="1" t="s">
        <v>1738</v>
      </c>
      <c r="Q330" s="1" t="s">
        <v>1739</v>
      </c>
      <c r="R330" s="1" t="s">
        <v>1755</v>
      </c>
      <c r="S330" s="1" t="s">
        <v>0</v>
      </c>
      <c r="T330" s="1" t="s">
        <v>527</v>
      </c>
      <c r="U330" s="1" t="str">
        <f t="shared" si="26"/>
        <v>00STMV069SL</v>
      </c>
      <c r="V330" s="1" t="s">
        <v>1756</v>
      </c>
      <c r="W330" s="1" t="s">
        <v>1757</v>
      </c>
      <c r="X330" s="1" t="s">
        <v>1758</v>
      </c>
      <c r="Y330" s="15">
        <v>225</v>
      </c>
      <c r="Z330" s="15">
        <f t="shared" si="27"/>
        <v>675</v>
      </c>
      <c r="AA330" s="15">
        <v>90</v>
      </c>
      <c r="AB330" s="15">
        <f t="shared" si="28"/>
        <v>270</v>
      </c>
      <c r="AC330" s="8">
        <f t="shared" si="33"/>
        <v>3</v>
      </c>
      <c r="AD330" s="16" t="s">
        <v>0</v>
      </c>
      <c r="AG330" s="1">
        <v>2</v>
      </c>
      <c r="AI330" s="1">
        <v>1</v>
      </c>
    </row>
    <row r="331" spans="1:44" x14ac:dyDescent="0.2">
      <c r="A331" s="1" t="s">
        <v>729</v>
      </c>
      <c r="B331" s="1" t="s">
        <v>730</v>
      </c>
      <c r="C331" s="1" t="s">
        <v>1736</v>
      </c>
      <c r="D331" s="1" t="s">
        <v>17</v>
      </c>
      <c r="E331" s="1" t="s">
        <v>141</v>
      </c>
      <c r="F331" s="1" t="s">
        <v>142</v>
      </c>
      <c r="G331" s="1" t="s">
        <v>501</v>
      </c>
      <c r="H331" s="1" t="s">
        <v>501</v>
      </c>
      <c r="I331" s="1" t="s">
        <v>502</v>
      </c>
      <c r="J331" s="1" t="s">
        <v>733</v>
      </c>
      <c r="K331" s="1" t="s">
        <v>734</v>
      </c>
      <c r="L331" s="1" t="s">
        <v>767</v>
      </c>
      <c r="M331" s="1" t="s">
        <v>17</v>
      </c>
      <c r="N331" s="1" t="s">
        <v>27</v>
      </c>
      <c r="O331" s="1" t="s">
        <v>1759</v>
      </c>
      <c r="P331" s="1" t="s">
        <v>1760</v>
      </c>
      <c r="Q331" s="1" t="s">
        <v>1739</v>
      </c>
      <c r="R331" s="1" t="s">
        <v>1761</v>
      </c>
      <c r="S331" s="1" t="s">
        <v>0</v>
      </c>
      <c r="T331" s="1" t="s">
        <v>527</v>
      </c>
      <c r="U331" s="1" t="str">
        <f t="shared" si="26"/>
        <v>00STMV088AX</v>
      </c>
      <c r="V331" s="1" t="s">
        <v>1762</v>
      </c>
      <c r="W331" s="1" t="s">
        <v>1763</v>
      </c>
      <c r="X331" s="1" t="s">
        <v>1764</v>
      </c>
      <c r="Y331" s="15">
        <v>160</v>
      </c>
      <c r="Z331" s="15">
        <f t="shared" si="27"/>
        <v>640</v>
      </c>
      <c r="AA331" s="15">
        <v>64</v>
      </c>
      <c r="AB331" s="15">
        <f t="shared" si="28"/>
        <v>256</v>
      </c>
      <c r="AC331" s="8">
        <f t="shared" si="33"/>
        <v>4</v>
      </c>
      <c r="AD331" s="16" t="s">
        <v>0</v>
      </c>
      <c r="AG331" s="1">
        <v>2</v>
      </c>
      <c r="AI331" s="1">
        <v>1</v>
      </c>
      <c r="AM331" s="1">
        <v>1</v>
      </c>
    </row>
    <row r="332" spans="1:44" x14ac:dyDescent="0.2">
      <c r="A332" s="1" t="s">
        <v>729</v>
      </c>
      <c r="B332" s="1" t="s">
        <v>730</v>
      </c>
      <c r="C332" s="1" t="s">
        <v>1736</v>
      </c>
      <c r="D332" s="1" t="s">
        <v>17</v>
      </c>
      <c r="E332" s="1" t="s">
        <v>528</v>
      </c>
      <c r="F332" s="1" t="s">
        <v>142</v>
      </c>
      <c r="G332" s="1" t="s">
        <v>501</v>
      </c>
      <c r="H332" s="1" t="s">
        <v>501</v>
      </c>
      <c r="I332" s="1" t="s">
        <v>502</v>
      </c>
      <c r="J332" s="1" t="s">
        <v>733</v>
      </c>
      <c r="K332" s="1" t="s">
        <v>734</v>
      </c>
      <c r="L332" s="1" t="s">
        <v>17</v>
      </c>
      <c r="M332" s="1" t="s">
        <v>17</v>
      </c>
      <c r="N332" s="1" t="s">
        <v>27</v>
      </c>
      <c r="O332" s="1" t="s">
        <v>853</v>
      </c>
      <c r="P332" s="1" t="s">
        <v>1765</v>
      </c>
      <c r="Q332" s="1" t="s">
        <v>1766</v>
      </c>
      <c r="R332" s="1" t="s">
        <v>1767</v>
      </c>
      <c r="S332" s="1" t="s">
        <v>22</v>
      </c>
      <c r="T332" s="1" t="s">
        <v>527</v>
      </c>
      <c r="U332" s="1" t="str">
        <f t="shared" si="26"/>
        <v>A026490NBAL</v>
      </c>
      <c r="V332" s="1" t="s">
        <v>1768</v>
      </c>
      <c r="W332" s="1" t="s">
        <v>1769</v>
      </c>
      <c r="X332" s="1" t="s">
        <v>1770</v>
      </c>
      <c r="Y332" s="15">
        <v>250</v>
      </c>
      <c r="Z332" s="15">
        <f t="shared" si="27"/>
        <v>4500</v>
      </c>
      <c r="AA332" s="15">
        <v>100</v>
      </c>
      <c r="AB332" s="15">
        <f t="shared" si="28"/>
        <v>1800</v>
      </c>
      <c r="AC332" s="8">
        <f t="shared" si="33"/>
        <v>18</v>
      </c>
      <c r="AD332" s="16" t="s">
        <v>0</v>
      </c>
      <c r="AG332" s="1">
        <v>6</v>
      </c>
      <c r="AI332" s="1">
        <v>6</v>
      </c>
      <c r="AK332" s="1">
        <v>6</v>
      </c>
    </row>
    <row r="333" spans="1:44" x14ac:dyDescent="0.2">
      <c r="A333" s="1" t="s">
        <v>729</v>
      </c>
      <c r="B333" s="1" t="s">
        <v>730</v>
      </c>
      <c r="C333" s="1" t="s">
        <v>1736</v>
      </c>
      <c r="D333" s="1" t="s">
        <v>17</v>
      </c>
      <c r="E333" s="1" t="s">
        <v>159</v>
      </c>
      <c r="F333" s="1" t="s">
        <v>142</v>
      </c>
      <c r="G333" s="1" t="s">
        <v>501</v>
      </c>
      <c r="H333" s="1" t="s">
        <v>501</v>
      </c>
      <c r="I333" s="1" t="s">
        <v>502</v>
      </c>
      <c r="J333" s="1" t="s">
        <v>733</v>
      </c>
      <c r="K333" s="1" t="s">
        <v>734</v>
      </c>
      <c r="L333" s="1" t="s">
        <v>17</v>
      </c>
      <c r="M333" s="1" t="s">
        <v>17</v>
      </c>
      <c r="N333" s="1" t="s">
        <v>27</v>
      </c>
      <c r="O333" s="1" t="s">
        <v>846</v>
      </c>
      <c r="P333" s="1" t="s">
        <v>1771</v>
      </c>
      <c r="Q333" s="1" t="s">
        <v>1772</v>
      </c>
      <c r="R333" s="1" t="s">
        <v>1773</v>
      </c>
      <c r="S333" s="1" t="s">
        <v>1774</v>
      </c>
      <c r="T333" s="1" t="s">
        <v>1775</v>
      </c>
      <c r="U333" s="1" t="str">
        <f t="shared" si="26"/>
        <v>A026520CBBQ</v>
      </c>
      <c r="V333" s="1" t="s">
        <v>1776</v>
      </c>
      <c r="W333" s="1" t="s">
        <v>1777</v>
      </c>
      <c r="X333" s="1" t="s">
        <v>1778</v>
      </c>
      <c r="Y333" s="15">
        <v>225</v>
      </c>
      <c r="Z333" s="15">
        <f t="shared" si="27"/>
        <v>3825</v>
      </c>
      <c r="AA333" s="15">
        <v>90</v>
      </c>
      <c r="AB333" s="15">
        <f t="shared" si="28"/>
        <v>1530</v>
      </c>
      <c r="AC333" s="8">
        <f t="shared" si="33"/>
        <v>17</v>
      </c>
      <c r="AD333" s="16" t="s">
        <v>0</v>
      </c>
      <c r="AK333" s="1">
        <v>7</v>
      </c>
      <c r="AL333" s="1">
        <v>1</v>
      </c>
      <c r="AM333" s="1">
        <v>5</v>
      </c>
      <c r="AN333" s="1">
        <v>3</v>
      </c>
      <c r="AO333" s="1">
        <v>1</v>
      </c>
    </row>
    <row r="334" spans="1:44" x14ac:dyDescent="0.2">
      <c r="A334" s="1" t="s">
        <v>729</v>
      </c>
      <c r="B334" s="1" t="s">
        <v>730</v>
      </c>
      <c r="C334" s="1" t="s">
        <v>1736</v>
      </c>
      <c r="D334" s="1" t="s">
        <v>17</v>
      </c>
      <c r="E334" s="1" t="s">
        <v>159</v>
      </c>
      <c r="F334" s="1" t="s">
        <v>142</v>
      </c>
      <c r="G334" s="1" t="s">
        <v>501</v>
      </c>
      <c r="H334" s="1" t="s">
        <v>501</v>
      </c>
      <c r="I334" s="1" t="s">
        <v>502</v>
      </c>
      <c r="J334" s="1" t="s">
        <v>733</v>
      </c>
      <c r="K334" s="1" t="s">
        <v>734</v>
      </c>
      <c r="L334" s="1" t="s">
        <v>17</v>
      </c>
      <c r="M334" s="1" t="s">
        <v>17</v>
      </c>
      <c r="N334" s="1" t="s">
        <v>27</v>
      </c>
      <c r="O334" s="1" t="s">
        <v>846</v>
      </c>
      <c r="P334" s="1" t="s">
        <v>1771</v>
      </c>
      <c r="Q334" s="1" t="s">
        <v>1772</v>
      </c>
      <c r="R334" s="1" t="s">
        <v>1773</v>
      </c>
      <c r="S334" s="1" t="s">
        <v>1293</v>
      </c>
      <c r="T334" s="1" t="s">
        <v>1294</v>
      </c>
      <c r="U334" s="1" t="str">
        <f t="shared" si="26"/>
        <v>A026520CBBQ</v>
      </c>
      <c r="V334" s="1" t="s">
        <v>1779</v>
      </c>
      <c r="W334" s="1" t="s">
        <v>1777</v>
      </c>
      <c r="X334" s="1" t="s">
        <v>1780</v>
      </c>
      <c r="Y334" s="15">
        <v>225</v>
      </c>
      <c r="Z334" s="15">
        <f t="shared" si="27"/>
        <v>1350</v>
      </c>
      <c r="AA334" s="15">
        <v>90</v>
      </c>
      <c r="AB334" s="15">
        <f t="shared" si="28"/>
        <v>540</v>
      </c>
      <c r="AC334" s="8">
        <f t="shared" si="33"/>
        <v>6</v>
      </c>
      <c r="AD334" s="16" t="s">
        <v>0</v>
      </c>
      <c r="AJ334" s="1">
        <v>1</v>
      </c>
      <c r="AK334" s="1">
        <v>4</v>
      </c>
      <c r="AM334" s="1">
        <v>1</v>
      </c>
    </row>
    <row r="335" spans="1:44" x14ac:dyDescent="0.2">
      <c r="A335" s="1" t="s">
        <v>729</v>
      </c>
      <c r="B335" s="1" t="s">
        <v>730</v>
      </c>
      <c r="C335" s="1" t="s">
        <v>1736</v>
      </c>
      <c r="D335" s="1" t="s">
        <v>17</v>
      </c>
      <c r="E335" s="1" t="s">
        <v>148</v>
      </c>
      <c r="F335" s="1" t="s">
        <v>142</v>
      </c>
      <c r="G335" s="1" t="s">
        <v>1781</v>
      </c>
      <c r="H335" s="1" t="s">
        <v>1781</v>
      </c>
      <c r="I335" s="1" t="s">
        <v>502</v>
      </c>
      <c r="J335" s="1" t="s">
        <v>733</v>
      </c>
      <c r="K335" s="1" t="s">
        <v>734</v>
      </c>
      <c r="L335" s="1" t="s">
        <v>767</v>
      </c>
      <c r="M335" s="1" t="s">
        <v>17</v>
      </c>
      <c r="N335" s="1" t="s">
        <v>27</v>
      </c>
      <c r="O335" s="1" t="s">
        <v>753</v>
      </c>
      <c r="P335" s="1" t="s">
        <v>1784</v>
      </c>
      <c r="Q335" s="1" t="s">
        <v>1782</v>
      </c>
      <c r="R335" s="1" t="s">
        <v>1785</v>
      </c>
      <c r="S335" s="1" t="s">
        <v>0</v>
      </c>
      <c r="T335" s="1" t="s">
        <v>527</v>
      </c>
      <c r="U335" s="1" t="str">
        <f t="shared" si="26"/>
        <v>00SD3U0JAXH</v>
      </c>
      <c r="V335" s="1" t="s">
        <v>1786</v>
      </c>
      <c r="W335" s="1" t="s">
        <v>1787</v>
      </c>
      <c r="X335" s="1" t="s">
        <v>1788</v>
      </c>
      <c r="Y335" s="15">
        <v>100</v>
      </c>
      <c r="Z335" s="15">
        <f t="shared" si="27"/>
        <v>400</v>
      </c>
      <c r="AA335" s="15">
        <v>40</v>
      </c>
      <c r="AB335" s="15">
        <f t="shared" si="28"/>
        <v>160</v>
      </c>
      <c r="AC335" s="8">
        <f t="shared" si="33"/>
        <v>4</v>
      </c>
      <c r="AD335" s="16" t="s">
        <v>0</v>
      </c>
      <c r="AI335" s="1">
        <v>2</v>
      </c>
      <c r="AJ335" s="1">
        <v>1</v>
      </c>
      <c r="AK335" s="1">
        <v>1</v>
      </c>
    </row>
    <row r="336" spans="1:44" x14ac:dyDescent="0.2">
      <c r="A336" s="1" t="s">
        <v>729</v>
      </c>
      <c r="B336" s="1" t="s">
        <v>730</v>
      </c>
      <c r="C336" s="1" t="s">
        <v>1736</v>
      </c>
      <c r="D336" s="1" t="s">
        <v>17</v>
      </c>
      <c r="E336" s="1" t="s">
        <v>148</v>
      </c>
      <c r="F336" s="1" t="s">
        <v>142</v>
      </c>
      <c r="G336" s="1" t="s">
        <v>1781</v>
      </c>
      <c r="H336" s="1" t="s">
        <v>1781</v>
      </c>
      <c r="I336" s="1" t="s">
        <v>502</v>
      </c>
      <c r="J336" s="1" t="s">
        <v>733</v>
      </c>
      <c r="K336" s="1" t="s">
        <v>734</v>
      </c>
      <c r="L336" s="1" t="s">
        <v>767</v>
      </c>
      <c r="M336" s="1" t="s">
        <v>17</v>
      </c>
      <c r="N336" s="1" t="s">
        <v>27</v>
      </c>
      <c r="O336" s="1" t="s">
        <v>174</v>
      </c>
      <c r="P336" s="1" t="s">
        <v>1784</v>
      </c>
      <c r="Q336" s="1" t="s">
        <v>1782</v>
      </c>
      <c r="R336" s="1" t="s">
        <v>1789</v>
      </c>
      <c r="S336" s="1" t="s">
        <v>22</v>
      </c>
      <c r="T336" s="1" t="s">
        <v>527</v>
      </c>
      <c r="U336" s="1" t="str">
        <f t="shared" si="26"/>
        <v>00SD3U0JAXI</v>
      </c>
      <c r="V336" s="1" t="s">
        <v>1790</v>
      </c>
      <c r="W336" s="1" t="s">
        <v>1791</v>
      </c>
      <c r="X336" s="1" t="s">
        <v>1792</v>
      </c>
      <c r="Y336" s="15">
        <v>100</v>
      </c>
      <c r="Z336" s="15">
        <f t="shared" si="27"/>
        <v>300</v>
      </c>
      <c r="AA336" s="15">
        <v>40</v>
      </c>
      <c r="AB336" s="15">
        <f t="shared" si="28"/>
        <v>120</v>
      </c>
      <c r="AC336" s="8">
        <f t="shared" si="33"/>
        <v>3</v>
      </c>
      <c r="AD336" s="16" t="s">
        <v>0</v>
      </c>
      <c r="AK336" s="1">
        <v>1</v>
      </c>
      <c r="AL336" s="1">
        <v>2</v>
      </c>
    </row>
    <row r="337" spans="1:43" x14ac:dyDescent="0.2">
      <c r="A337" s="1" t="s">
        <v>729</v>
      </c>
      <c r="B337" s="1" t="s">
        <v>730</v>
      </c>
      <c r="C337" s="1" t="s">
        <v>1736</v>
      </c>
      <c r="D337" s="1" t="s">
        <v>17</v>
      </c>
      <c r="E337" s="1" t="s">
        <v>159</v>
      </c>
      <c r="F337" s="1" t="s">
        <v>142</v>
      </c>
      <c r="G337" s="1" t="s">
        <v>1793</v>
      </c>
      <c r="H337" s="1" t="s">
        <v>1793</v>
      </c>
      <c r="I337" s="1" t="s">
        <v>1737</v>
      </c>
      <c r="J337" s="1" t="s">
        <v>733</v>
      </c>
      <c r="K337" s="1" t="s">
        <v>734</v>
      </c>
      <c r="L337" s="1" t="s">
        <v>746</v>
      </c>
      <c r="M337" s="1" t="s">
        <v>17</v>
      </c>
      <c r="N337" s="1" t="s">
        <v>27</v>
      </c>
      <c r="O337" s="1" t="s">
        <v>174</v>
      </c>
      <c r="P337" s="1" t="s">
        <v>1794</v>
      </c>
      <c r="Q337" s="1" t="s">
        <v>1795</v>
      </c>
      <c r="R337" s="1" t="s">
        <v>1796</v>
      </c>
      <c r="S337" s="1" t="s">
        <v>1210</v>
      </c>
      <c r="T337" s="1" t="s">
        <v>1211</v>
      </c>
      <c r="U337" s="1" t="str">
        <f t="shared" ref="U337:U400" si="34">Q337&amp;R337</f>
        <v>A025780HBAT</v>
      </c>
      <c r="V337" s="1" t="s">
        <v>1797</v>
      </c>
      <c r="W337" s="1" t="s">
        <v>1798</v>
      </c>
      <c r="X337" s="1" t="s">
        <v>1799</v>
      </c>
      <c r="Y337" s="15">
        <v>150</v>
      </c>
      <c r="Z337" s="15">
        <f t="shared" ref="Z337:Z400" si="35">Y337*AC337</f>
        <v>2250</v>
      </c>
      <c r="AA337" s="15">
        <v>60</v>
      </c>
      <c r="AB337" s="15">
        <f t="shared" ref="AB337:AB400" si="36">AA337*AC337</f>
        <v>900</v>
      </c>
      <c r="AC337" s="8">
        <f t="shared" si="33"/>
        <v>15</v>
      </c>
      <c r="AD337" s="16" t="s">
        <v>0</v>
      </c>
      <c r="AJ337" s="1">
        <v>4</v>
      </c>
      <c r="AK337" s="1">
        <v>8</v>
      </c>
      <c r="AL337" s="1">
        <v>2</v>
      </c>
      <c r="AM337" s="1">
        <v>1</v>
      </c>
    </row>
    <row r="338" spans="1:43" x14ac:dyDescent="0.2">
      <c r="A338" s="1" t="s">
        <v>729</v>
      </c>
      <c r="B338" s="1" t="s">
        <v>730</v>
      </c>
      <c r="C338" s="1" t="s">
        <v>1736</v>
      </c>
      <c r="D338" s="1" t="s">
        <v>17</v>
      </c>
      <c r="E338" s="1" t="s">
        <v>159</v>
      </c>
      <c r="F338" s="1" t="s">
        <v>142</v>
      </c>
      <c r="G338" s="1" t="s">
        <v>1793</v>
      </c>
      <c r="H338" s="1" t="s">
        <v>1793</v>
      </c>
      <c r="I338" s="1" t="s">
        <v>1737</v>
      </c>
      <c r="J338" s="1" t="s">
        <v>733</v>
      </c>
      <c r="K338" s="1" t="s">
        <v>734</v>
      </c>
      <c r="L338" s="1" t="s">
        <v>767</v>
      </c>
      <c r="M338" s="1" t="s">
        <v>17</v>
      </c>
      <c r="N338" s="1" t="s">
        <v>27</v>
      </c>
      <c r="O338" s="1" t="s">
        <v>1096</v>
      </c>
      <c r="P338" s="1" t="s">
        <v>1800</v>
      </c>
      <c r="Q338" s="1" t="s">
        <v>1801</v>
      </c>
      <c r="R338" s="1" t="s">
        <v>1802</v>
      </c>
      <c r="S338" s="1" t="s">
        <v>1111</v>
      </c>
      <c r="T338" s="1" t="s">
        <v>1112</v>
      </c>
      <c r="U338" s="1" t="str">
        <f t="shared" si="34"/>
        <v>A02601009ZE</v>
      </c>
      <c r="V338" s="1" t="s">
        <v>1803</v>
      </c>
      <c r="W338" s="1" t="s">
        <v>1804</v>
      </c>
      <c r="X338" s="1" t="s">
        <v>1805</v>
      </c>
      <c r="Y338" s="15">
        <v>150</v>
      </c>
      <c r="Z338" s="15">
        <f t="shared" si="35"/>
        <v>3600</v>
      </c>
      <c r="AA338" s="15">
        <v>60</v>
      </c>
      <c r="AB338" s="15">
        <f t="shared" si="36"/>
        <v>1440</v>
      </c>
      <c r="AC338" s="8">
        <f t="shared" si="33"/>
        <v>24</v>
      </c>
      <c r="AD338" s="16" t="s">
        <v>0</v>
      </c>
      <c r="AI338" s="1">
        <v>1</v>
      </c>
      <c r="AJ338" s="1">
        <v>1</v>
      </c>
      <c r="AK338" s="1">
        <v>10</v>
      </c>
      <c r="AL338" s="1">
        <v>4</v>
      </c>
      <c r="AM338" s="1">
        <v>8</v>
      </c>
    </row>
    <row r="339" spans="1:43" x14ac:dyDescent="0.2">
      <c r="A339" s="1" t="s">
        <v>729</v>
      </c>
      <c r="B339" s="1" t="s">
        <v>730</v>
      </c>
      <c r="C339" s="1" t="s">
        <v>1736</v>
      </c>
      <c r="D339" s="1" t="s">
        <v>17</v>
      </c>
      <c r="E339" s="1" t="s">
        <v>528</v>
      </c>
      <c r="F339" s="1" t="s">
        <v>142</v>
      </c>
      <c r="G339" s="1" t="s">
        <v>1793</v>
      </c>
      <c r="H339" s="1" t="s">
        <v>1793</v>
      </c>
      <c r="I339" s="1" t="s">
        <v>1737</v>
      </c>
      <c r="J339" s="1" t="s">
        <v>733</v>
      </c>
      <c r="K339" s="1" t="s">
        <v>734</v>
      </c>
      <c r="L339" s="1" t="s">
        <v>746</v>
      </c>
      <c r="M339" s="1" t="s">
        <v>17</v>
      </c>
      <c r="N339" s="1" t="s">
        <v>27</v>
      </c>
      <c r="O339" s="1" t="s">
        <v>174</v>
      </c>
      <c r="P339" s="1" t="s">
        <v>1806</v>
      </c>
      <c r="Q339" s="1" t="s">
        <v>1807</v>
      </c>
      <c r="R339" s="1" t="s">
        <v>1808</v>
      </c>
      <c r="S339" s="1" t="s">
        <v>40</v>
      </c>
      <c r="T339" s="1" t="s">
        <v>447</v>
      </c>
      <c r="U339" s="1" t="str">
        <f t="shared" si="34"/>
        <v>A026390HBAJ</v>
      </c>
      <c r="V339" s="1" t="s">
        <v>1809</v>
      </c>
      <c r="W339" s="1" t="s">
        <v>1810</v>
      </c>
      <c r="X339" s="1" t="s">
        <v>1811</v>
      </c>
      <c r="Y339" s="15">
        <v>120</v>
      </c>
      <c r="Z339" s="15">
        <f t="shared" si="35"/>
        <v>960</v>
      </c>
      <c r="AA339" s="15">
        <v>48</v>
      </c>
      <c r="AB339" s="15">
        <f t="shared" si="36"/>
        <v>384</v>
      </c>
      <c r="AC339" s="8">
        <f t="shared" si="33"/>
        <v>8</v>
      </c>
      <c r="AD339" s="16" t="s">
        <v>0</v>
      </c>
      <c r="AG339" s="1">
        <v>1</v>
      </c>
      <c r="AK339" s="1">
        <v>4</v>
      </c>
      <c r="AM339" s="1">
        <v>2</v>
      </c>
      <c r="AO339" s="1">
        <v>1</v>
      </c>
    </row>
    <row r="340" spans="1:43" x14ac:dyDescent="0.2">
      <c r="A340" s="1" t="s">
        <v>729</v>
      </c>
      <c r="B340" s="1" t="s">
        <v>730</v>
      </c>
      <c r="C340" s="1" t="s">
        <v>1736</v>
      </c>
      <c r="D340" s="1" t="s">
        <v>17</v>
      </c>
      <c r="E340" s="1" t="s">
        <v>528</v>
      </c>
      <c r="F340" s="1" t="s">
        <v>142</v>
      </c>
      <c r="G340" s="1" t="s">
        <v>1793</v>
      </c>
      <c r="H340" s="1" t="s">
        <v>1793</v>
      </c>
      <c r="I340" s="1" t="s">
        <v>1737</v>
      </c>
      <c r="J340" s="1" t="s">
        <v>733</v>
      </c>
      <c r="K340" s="1" t="s">
        <v>734</v>
      </c>
      <c r="L340" s="1" t="s">
        <v>17</v>
      </c>
      <c r="M340" s="1" t="s">
        <v>17</v>
      </c>
      <c r="N340" s="1" t="s">
        <v>27</v>
      </c>
      <c r="O340" s="1" t="s">
        <v>1812</v>
      </c>
      <c r="P340" s="1" t="s">
        <v>1813</v>
      </c>
      <c r="Q340" s="1" t="s">
        <v>1814</v>
      </c>
      <c r="R340" s="1" t="s">
        <v>1815</v>
      </c>
      <c r="S340" s="1" t="s">
        <v>0</v>
      </c>
      <c r="T340" s="1" t="s">
        <v>527</v>
      </c>
      <c r="U340" s="1" t="str">
        <f t="shared" si="34"/>
        <v>A026400079X</v>
      </c>
      <c r="V340" s="1" t="s">
        <v>1816</v>
      </c>
      <c r="W340" s="1" t="s">
        <v>1817</v>
      </c>
      <c r="X340" s="1" t="s">
        <v>1818</v>
      </c>
      <c r="Y340" s="15">
        <v>120</v>
      </c>
      <c r="Z340" s="15">
        <f t="shared" si="35"/>
        <v>1440</v>
      </c>
      <c r="AA340" s="15">
        <v>48</v>
      </c>
      <c r="AB340" s="15">
        <f t="shared" si="36"/>
        <v>576</v>
      </c>
      <c r="AC340" s="8">
        <f t="shared" si="33"/>
        <v>12</v>
      </c>
      <c r="AD340" s="16" t="s">
        <v>0</v>
      </c>
      <c r="AH340" s="1">
        <v>1</v>
      </c>
      <c r="AI340" s="1">
        <v>2</v>
      </c>
      <c r="AJ340" s="1">
        <v>8</v>
      </c>
      <c r="AL340" s="1">
        <v>1</v>
      </c>
    </row>
    <row r="341" spans="1:43" x14ac:dyDescent="0.2">
      <c r="A341" s="1" t="s">
        <v>729</v>
      </c>
      <c r="B341" s="1" t="s">
        <v>730</v>
      </c>
      <c r="C341" s="1" t="s">
        <v>1736</v>
      </c>
      <c r="D341" s="1" t="s">
        <v>17</v>
      </c>
      <c r="E341" s="1" t="s">
        <v>528</v>
      </c>
      <c r="F341" s="1" t="s">
        <v>142</v>
      </c>
      <c r="G341" s="1" t="s">
        <v>1793</v>
      </c>
      <c r="H341" s="1" t="s">
        <v>1793</v>
      </c>
      <c r="I341" s="1" t="s">
        <v>1737</v>
      </c>
      <c r="J341" s="1" t="s">
        <v>733</v>
      </c>
      <c r="K341" s="1" t="s">
        <v>734</v>
      </c>
      <c r="L341" s="1" t="s">
        <v>17</v>
      </c>
      <c r="M341" s="1" t="s">
        <v>17</v>
      </c>
      <c r="N341" s="1" t="s">
        <v>27</v>
      </c>
      <c r="O341" s="1" t="s">
        <v>753</v>
      </c>
      <c r="P341" s="1" t="s">
        <v>1813</v>
      </c>
      <c r="Q341" s="1" t="s">
        <v>1814</v>
      </c>
      <c r="R341" s="1" t="s">
        <v>1819</v>
      </c>
      <c r="S341" s="1" t="s">
        <v>0</v>
      </c>
      <c r="T341" s="1" t="s">
        <v>527</v>
      </c>
      <c r="U341" s="1" t="str">
        <f t="shared" si="34"/>
        <v>A02640009VS</v>
      </c>
      <c r="V341" s="1" t="s">
        <v>1820</v>
      </c>
      <c r="W341" s="1" t="s">
        <v>1821</v>
      </c>
      <c r="X341" s="1" t="s">
        <v>1822</v>
      </c>
      <c r="Y341" s="15">
        <v>175</v>
      </c>
      <c r="Z341" s="15">
        <f t="shared" si="35"/>
        <v>1400</v>
      </c>
      <c r="AA341" s="15">
        <v>70</v>
      </c>
      <c r="AB341" s="15">
        <f t="shared" si="36"/>
        <v>560</v>
      </c>
      <c r="AC341" s="8">
        <f t="shared" si="33"/>
        <v>8</v>
      </c>
      <c r="AD341" s="16" t="s">
        <v>0</v>
      </c>
      <c r="AJ341" s="1">
        <v>1</v>
      </c>
      <c r="AK341" s="1">
        <v>5</v>
      </c>
      <c r="AL341" s="1">
        <v>1</v>
      </c>
      <c r="AM341" s="1">
        <v>1</v>
      </c>
    </row>
    <row r="342" spans="1:43" x14ac:dyDescent="0.2">
      <c r="A342" s="1" t="s">
        <v>729</v>
      </c>
      <c r="B342" s="1" t="s">
        <v>730</v>
      </c>
      <c r="C342" s="1" t="s">
        <v>1736</v>
      </c>
      <c r="D342" s="1" t="s">
        <v>17</v>
      </c>
      <c r="E342" s="1" t="s">
        <v>528</v>
      </c>
      <c r="F342" s="1" t="s">
        <v>142</v>
      </c>
      <c r="G342" s="1" t="s">
        <v>1793</v>
      </c>
      <c r="H342" s="1" t="s">
        <v>1793</v>
      </c>
      <c r="I342" s="1" t="s">
        <v>1737</v>
      </c>
      <c r="J342" s="1" t="s">
        <v>733</v>
      </c>
      <c r="K342" s="1" t="s">
        <v>734</v>
      </c>
      <c r="L342" s="1" t="s">
        <v>746</v>
      </c>
      <c r="M342" s="1" t="s">
        <v>17</v>
      </c>
      <c r="N342" s="1" t="s">
        <v>27</v>
      </c>
      <c r="O342" s="1" t="s">
        <v>174</v>
      </c>
      <c r="P342" s="1" t="s">
        <v>1823</v>
      </c>
      <c r="Q342" s="1" t="s">
        <v>1824</v>
      </c>
      <c r="R342" s="1" t="s">
        <v>1825</v>
      </c>
      <c r="S342" s="1" t="s">
        <v>0</v>
      </c>
      <c r="T342" s="1" t="s">
        <v>527</v>
      </c>
      <c r="U342" s="1" t="str">
        <f t="shared" si="34"/>
        <v>A026450NBAI</v>
      </c>
      <c r="V342" s="1" t="s">
        <v>1826</v>
      </c>
      <c r="W342" s="1" t="s">
        <v>1827</v>
      </c>
      <c r="X342" s="1" t="s">
        <v>1828</v>
      </c>
      <c r="Y342" s="15">
        <v>150</v>
      </c>
      <c r="Z342" s="15">
        <f t="shared" si="35"/>
        <v>1350</v>
      </c>
      <c r="AA342" s="15">
        <v>60</v>
      </c>
      <c r="AB342" s="15">
        <f t="shared" si="36"/>
        <v>540</v>
      </c>
      <c r="AC342" s="8">
        <f t="shared" si="33"/>
        <v>9</v>
      </c>
      <c r="AD342" s="16" t="s">
        <v>0</v>
      </c>
      <c r="AI342" s="1">
        <v>2</v>
      </c>
      <c r="AK342" s="1">
        <v>5</v>
      </c>
      <c r="AP342" s="1">
        <v>1</v>
      </c>
      <c r="AQ342" s="1">
        <v>1</v>
      </c>
    </row>
    <row r="343" spans="1:43" x14ac:dyDescent="0.2">
      <c r="A343" s="1" t="s">
        <v>729</v>
      </c>
      <c r="B343" s="1" t="s">
        <v>730</v>
      </c>
      <c r="C343" s="1" t="s">
        <v>1736</v>
      </c>
      <c r="D343" s="1" t="s">
        <v>17</v>
      </c>
      <c r="E343" s="1" t="s">
        <v>159</v>
      </c>
      <c r="F343" s="1" t="s">
        <v>142</v>
      </c>
      <c r="G343" s="1" t="s">
        <v>1793</v>
      </c>
      <c r="H343" s="1" t="s">
        <v>1793</v>
      </c>
      <c r="I343" s="1" t="s">
        <v>1737</v>
      </c>
      <c r="J343" s="1" t="s">
        <v>733</v>
      </c>
      <c r="K343" s="1" t="s">
        <v>734</v>
      </c>
      <c r="L343" s="1" t="s">
        <v>17</v>
      </c>
      <c r="M343" s="1" t="s">
        <v>17</v>
      </c>
      <c r="N343" s="1" t="s">
        <v>27</v>
      </c>
      <c r="O343" s="1" t="s">
        <v>174</v>
      </c>
      <c r="P343" s="1" t="s">
        <v>1829</v>
      </c>
      <c r="Q343" s="1" t="s">
        <v>1830</v>
      </c>
      <c r="R343" s="1" t="s">
        <v>1783</v>
      </c>
      <c r="S343" s="1" t="s">
        <v>0</v>
      </c>
      <c r="T343" s="1" t="s">
        <v>527</v>
      </c>
      <c r="U343" s="1" t="str">
        <f t="shared" si="34"/>
        <v>A02648069LP</v>
      </c>
      <c r="V343" s="1" t="s">
        <v>1831</v>
      </c>
      <c r="W343" s="1" t="s">
        <v>1832</v>
      </c>
      <c r="X343" s="1" t="s">
        <v>1833</v>
      </c>
      <c r="Y343" s="15">
        <v>120</v>
      </c>
      <c r="Z343" s="15">
        <f t="shared" si="35"/>
        <v>600</v>
      </c>
      <c r="AA343" s="15">
        <v>48</v>
      </c>
      <c r="AB343" s="15">
        <f t="shared" si="36"/>
        <v>240</v>
      </c>
      <c r="AC343" s="8">
        <f t="shared" si="33"/>
        <v>5</v>
      </c>
      <c r="AD343" s="16" t="s">
        <v>0</v>
      </c>
      <c r="AI343" s="1">
        <v>2</v>
      </c>
      <c r="AK343" s="1">
        <v>1</v>
      </c>
      <c r="AL343" s="1">
        <v>1</v>
      </c>
      <c r="AM343" s="1">
        <v>1</v>
      </c>
    </row>
    <row r="344" spans="1:43" x14ac:dyDescent="0.2">
      <c r="A344" s="1" t="s">
        <v>729</v>
      </c>
      <c r="B344" s="1" t="s">
        <v>730</v>
      </c>
      <c r="C344" s="1" t="s">
        <v>1736</v>
      </c>
      <c r="D344" s="1" t="s">
        <v>17</v>
      </c>
      <c r="E344" s="1" t="s">
        <v>141</v>
      </c>
      <c r="F344" s="1" t="s">
        <v>142</v>
      </c>
      <c r="G344" s="1" t="s">
        <v>1793</v>
      </c>
      <c r="H344" s="1" t="s">
        <v>1793</v>
      </c>
      <c r="I344" s="1" t="s">
        <v>1737</v>
      </c>
      <c r="J344" s="1" t="s">
        <v>733</v>
      </c>
      <c r="K344" s="1" t="s">
        <v>734</v>
      </c>
      <c r="L344" s="1" t="s">
        <v>17</v>
      </c>
      <c r="M344" s="1" t="s">
        <v>17</v>
      </c>
      <c r="N344" s="1" t="s">
        <v>27</v>
      </c>
      <c r="O344" s="1" t="s">
        <v>174</v>
      </c>
      <c r="P344" s="1" t="s">
        <v>1829</v>
      </c>
      <c r="Q344" s="1" t="s">
        <v>1830</v>
      </c>
      <c r="R344" s="1" t="s">
        <v>749</v>
      </c>
      <c r="S344" s="1" t="s">
        <v>40</v>
      </c>
      <c r="T344" s="1" t="s">
        <v>447</v>
      </c>
      <c r="U344" s="1" t="str">
        <f t="shared" si="34"/>
        <v>A026480ABBY</v>
      </c>
      <c r="V344" s="1" t="s">
        <v>1834</v>
      </c>
      <c r="W344" s="1" t="s">
        <v>1835</v>
      </c>
      <c r="X344" s="1" t="s">
        <v>1836</v>
      </c>
      <c r="Y344" s="15">
        <v>100</v>
      </c>
      <c r="Z344" s="15">
        <f t="shared" si="35"/>
        <v>100</v>
      </c>
      <c r="AA344" s="15">
        <v>40</v>
      </c>
      <c r="AB344" s="15">
        <f t="shared" si="36"/>
        <v>40</v>
      </c>
      <c r="AC344" s="8">
        <f t="shared" si="33"/>
        <v>1</v>
      </c>
      <c r="AD344" s="16" t="s">
        <v>0</v>
      </c>
      <c r="AO344" s="1">
        <v>1</v>
      </c>
    </row>
    <row r="345" spans="1:43" x14ac:dyDescent="0.2">
      <c r="A345" s="1" t="s">
        <v>729</v>
      </c>
      <c r="B345" s="1" t="s">
        <v>730</v>
      </c>
      <c r="C345" s="1" t="s">
        <v>1736</v>
      </c>
      <c r="D345" s="1" t="s">
        <v>17</v>
      </c>
      <c r="E345" s="1" t="s">
        <v>159</v>
      </c>
      <c r="F345" s="1" t="s">
        <v>142</v>
      </c>
      <c r="G345" s="1" t="s">
        <v>1793</v>
      </c>
      <c r="H345" s="1" t="s">
        <v>1793</v>
      </c>
      <c r="I345" s="1" t="s">
        <v>1737</v>
      </c>
      <c r="J345" s="1" t="s">
        <v>733</v>
      </c>
      <c r="K345" s="1" t="s">
        <v>734</v>
      </c>
      <c r="L345" s="1" t="s">
        <v>17</v>
      </c>
      <c r="M345" s="1" t="s">
        <v>17</v>
      </c>
      <c r="N345" s="1" t="s">
        <v>27</v>
      </c>
      <c r="O345" s="1" t="s">
        <v>174</v>
      </c>
      <c r="P345" s="1" t="s">
        <v>1829</v>
      </c>
      <c r="Q345" s="1" t="s">
        <v>1830</v>
      </c>
      <c r="R345" s="1" t="s">
        <v>1837</v>
      </c>
      <c r="S345" s="1" t="s">
        <v>0</v>
      </c>
      <c r="T345" s="1" t="s">
        <v>527</v>
      </c>
      <c r="U345" s="1" t="str">
        <f t="shared" si="34"/>
        <v>A026480HBAW</v>
      </c>
      <c r="V345" s="1" t="s">
        <v>1838</v>
      </c>
      <c r="W345" s="1" t="s">
        <v>1839</v>
      </c>
      <c r="X345" s="1" t="s">
        <v>1840</v>
      </c>
      <c r="Y345" s="15">
        <v>120</v>
      </c>
      <c r="Z345" s="15">
        <f t="shared" si="35"/>
        <v>720</v>
      </c>
      <c r="AA345" s="15">
        <v>48</v>
      </c>
      <c r="AB345" s="15">
        <f t="shared" si="36"/>
        <v>288</v>
      </c>
      <c r="AC345" s="8">
        <f t="shared" si="33"/>
        <v>6</v>
      </c>
      <c r="AD345" s="16" t="s">
        <v>0</v>
      </c>
      <c r="AI345" s="1">
        <v>4</v>
      </c>
      <c r="AJ345" s="1">
        <v>1</v>
      </c>
      <c r="AM345" s="1">
        <v>1</v>
      </c>
    </row>
    <row r="346" spans="1:43" x14ac:dyDescent="0.2">
      <c r="A346" s="1" t="s">
        <v>729</v>
      </c>
      <c r="B346" s="1" t="s">
        <v>730</v>
      </c>
      <c r="C346" s="1" t="s">
        <v>1736</v>
      </c>
      <c r="D346" s="1" t="s">
        <v>17</v>
      </c>
      <c r="E346" s="1" t="s">
        <v>141</v>
      </c>
      <c r="F346" s="1" t="s">
        <v>142</v>
      </c>
      <c r="G346" s="1" t="s">
        <v>1793</v>
      </c>
      <c r="H346" s="1" t="s">
        <v>1793</v>
      </c>
      <c r="I346" s="1" t="s">
        <v>1737</v>
      </c>
      <c r="J346" s="1" t="s">
        <v>733</v>
      </c>
      <c r="K346" s="1" t="s">
        <v>734</v>
      </c>
      <c r="L346" s="1" t="s">
        <v>17</v>
      </c>
      <c r="M346" s="1" t="s">
        <v>17</v>
      </c>
      <c r="N346" s="1" t="s">
        <v>27</v>
      </c>
      <c r="O346" s="1" t="s">
        <v>174</v>
      </c>
      <c r="P346" s="1" t="s">
        <v>1829</v>
      </c>
      <c r="Q346" s="1" t="s">
        <v>1830</v>
      </c>
      <c r="R346" s="1" t="s">
        <v>1789</v>
      </c>
      <c r="S346" s="1" t="s">
        <v>22</v>
      </c>
      <c r="T346" s="1" t="s">
        <v>527</v>
      </c>
      <c r="U346" s="1" t="str">
        <f t="shared" si="34"/>
        <v>A026480JAXI</v>
      </c>
      <c r="V346" s="1" t="s">
        <v>1841</v>
      </c>
      <c r="W346" s="1" t="s">
        <v>1842</v>
      </c>
      <c r="X346" s="1" t="s">
        <v>1843</v>
      </c>
      <c r="Y346" s="15">
        <v>100</v>
      </c>
      <c r="Z346" s="15">
        <f t="shared" si="35"/>
        <v>600</v>
      </c>
      <c r="AA346" s="15">
        <v>40</v>
      </c>
      <c r="AB346" s="15">
        <f t="shared" si="36"/>
        <v>240</v>
      </c>
      <c r="AC346" s="8">
        <f t="shared" si="33"/>
        <v>6</v>
      </c>
      <c r="AD346" s="16" t="s">
        <v>0</v>
      </c>
      <c r="AI346" s="1">
        <v>1</v>
      </c>
      <c r="AJ346" s="1">
        <v>1</v>
      </c>
      <c r="AL346" s="1">
        <v>1</v>
      </c>
      <c r="AM346" s="1">
        <v>1</v>
      </c>
      <c r="AN346" s="1">
        <v>1</v>
      </c>
      <c r="AP346" s="1">
        <v>1</v>
      </c>
    </row>
    <row r="347" spans="1:43" x14ac:dyDescent="0.2">
      <c r="A347" s="1" t="s">
        <v>729</v>
      </c>
      <c r="B347" s="1" t="s">
        <v>730</v>
      </c>
      <c r="C347" s="1" t="s">
        <v>1736</v>
      </c>
      <c r="D347" s="1" t="s">
        <v>17</v>
      </c>
      <c r="E347" s="1" t="s">
        <v>528</v>
      </c>
      <c r="F347" s="1" t="s">
        <v>142</v>
      </c>
      <c r="G347" s="1" t="s">
        <v>1793</v>
      </c>
      <c r="H347" s="1" t="s">
        <v>1793</v>
      </c>
      <c r="I347" s="1" t="s">
        <v>1737</v>
      </c>
      <c r="J347" s="1" t="s">
        <v>733</v>
      </c>
      <c r="K347" s="1" t="s">
        <v>734</v>
      </c>
      <c r="L347" s="1" t="s">
        <v>17</v>
      </c>
      <c r="M347" s="1" t="s">
        <v>17</v>
      </c>
      <c r="N347" s="1" t="s">
        <v>27</v>
      </c>
      <c r="O347" s="1" t="s">
        <v>174</v>
      </c>
      <c r="P347" s="1" t="s">
        <v>1844</v>
      </c>
      <c r="Q347" s="1" t="s">
        <v>1845</v>
      </c>
      <c r="R347" s="1" t="s">
        <v>1846</v>
      </c>
      <c r="S347" s="1" t="s">
        <v>22</v>
      </c>
      <c r="T347" s="1" t="s">
        <v>527</v>
      </c>
      <c r="U347" s="1" t="str">
        <f t="shared" si="34"/>
        <v>A02650009ZB</v>
      </c>
      <c r="V347" s="1" t="s">
        <v>1847</v>
      </c>
      <c r="W347" s="1" t="s">
        <v>1848</v>
      </c>
      <c r="X347" s="1" t="s">
        <v>1849</v>
      </c>
      <c r="Y347" s="15">
        <v>175</v>
      </c>
      <c r="Z347" s="15">
        <f t="shared" si="35"/>
        <v>3150</v>
      </c>
      <c r="AA347" s="15">
        <v>70</v>
      </c>
      <c r="AB347" s="15">
        <f t="shared" si="36"/>
        <v>1260</v>
      </c>
      <c r="AC347" s="8">
        <f t="shared" si="33"/>
        <v>18</v>
      </c>
      <c r="AD347" s="16" t="s">
        <v>0</v>
      </c>
      <c r="AI347" s="1">
        <v>3</v>
      </c>
      <c r="AJ347" s="1">
        <v>2</v>
      </c>
      <c r="AK347" s="1">
        <v>2</v>
      </c>
      <c r="AL347" s="1">
        <v>3</v>
      </c>
      <c r="AM347" s="1">
        <v>2</v>
      </c>
      <c r="AN347" s="1">
        <v>3</v>
      </c>
      <c r="AO347" s="1">
        <v>2</v>
      </c>
      <c r="AP347" s="1">
        <v>1</v>
      </c>
    </row>
    <row r="348" spans="1:43" x14ac:dyDescent="0.2">
      <c r="A348" s="1" t="s">
        <v>729</v>
      </c>
      <c r="B348" s="1" t="s">
        <v>730</v>
      </c>
      <c r="C348" s="1" t="s">
        <v>727</v>
      </c>
      <c r="D348" s="1" t="s">
        <v>17</v>
      </c>
      <c r="E348" s="1" t="s">
        <v>148</v>
      </c>
      <c r="F348" s="1" t="s">
        <v>142</v>
      </c>
      <c r="G348" s="1" t="s">
        <v>1850</v>
      </c>
      <c r="H348" s="1" t="s">
        <v>1850</v>
      </c>
      <c r="I348" s="1" t="s">
        <v>502</v>
      </c>
      <c r="J348" s="1" t="s">
        <v>733</v>
      </c>
      <c r="K348" s="1" t="s">
        <v>734</v>
      </c>
      <c r="L348" s="1" t="s">
        <v>1309</v>
      </c>
      <c r="M348" s="1" t="s">
        <v>17</v>
      </c>
      <c r="N348" s="1" t="s">
        <v>27</v>
      </c>
      <c r="O348" s="1" t="s">
        <v>737</v>
      </c>
      <c r="P348" s="1" t="s">
        <v>1851</v>
      </c>
      <c r="Q348" s="1" t="s">
        <v>1852</v>
      </c>
      <c r="R348" s="1" t="s">
        <v>1853</v>
      </c>
      <c r="S348" s="1" t="s">
        <v>0</v>
      </c>
      <c r="T348" s="1" t="s">
        <v>527</v>
      </c>
      <c r="U348" s="1" t="str">
        <f t="shared" si="34"/>
        <v>00SSTD087AD</v>
      </c>
      <c r="V348" s="1" t="s">
        <v>1854</v>
      </c>
      <c r="W348" s="1" t="s">
        <v>1855</v>
      </c>
      <c r="X348" s="1" t="s">
        <v>1856</v>
      </c>
      <c r="Y348" s="15">
        <v>230</v>
      </c>
      <c r="Z348" s="15">
        <f t="shared" si="35"/>
        <v>2760</v>
      </c>
      <c r="AA348" s="15">
        <v>92</v>
      </c>
      <c r="AB348" s="15">
        <f t="shared" si="36"/>
        <v>1104</v>
      </c>
      <c r="AC348" s="8">
        <f t="shared" ref="AC348:AC359" si="37">SUM(AE348:AX348)</f>
        <v>12</v>
      </c>
      <c r="AD348" s="16" t="s">
        <v>0</v>
      </c>
      <c r="AH348" s="1">
        <v>1</v>
      </c>
      <c r="AI348" s="1">
        <v>4</v>
      </c>
      <c r="AJ348" s="1">
        <v>1</v>
      </c>
      <c r="AK348" s="1">
        <v>5</v>
      </c>
      <c r="AM348" s="1">
        <v>1</v>
      </c>
    </row>
    <row r="349" spans="1:43" x14ac:dyDescent="0.2">
      <c r="A349" s="1" t="s">
        <v>729</v>
      </c>
      <c r="B349" s="1" t="s">
        <v>730</v>
      </c>
      <c r="C349" s="1" t="s">
        <v>727</v>
      </c>
      <c r="D349" s="1" t="s">
        <v>17</v>
      </c>
      <c r="E349" s="1" t="s">
        <v>141</v>
      </c>
      <c r="F349" s="1" t="s">
        <v>142</v>
      </c>
      <c r="G349" s="1" t="s">
        <v>1850</v>
      </c>
      <c r="H349" s="1" t="s">
        <v>1850</v>
      </c>
      <c r="I349" s="1" t="s">
        <v>502</v>
      </c>
      <c r="J349" s="1" t="s">
        <v>733</v>
      </c>
      <c r="K349" s="1" t="s">
        <v>734</v>
      </c>
      <c r="L349" s="1" t="s">
        <v>1309</v>
      </c>
      <c r="M349" s="1" t="s">
        <v>17</v>
      </c>
      <c r="N349" s="1" t="s">
        <v>27</v>
      </c>
      <c r="O349" s="1" t="s">
        <v>853</v>
      </c>
      <c r="P349" s="1" t="s">
        <v>1857</v>
      </c>
      <c r="Q349" s="1" t="s">
        <v>1858</v>
      </c>
      <c r="R349" s="1" t="s">
        <v>1859</v>
      </c>
      <c r="S349" s="1" t="s">
        <v>22</v>
      </c>
      <c r="T349" s="1" t="s">
        <v>527</v>
      </c>
      <c r="U349" s="1" t="str">
        <f t="shared" si="34"/>
        <v>00SY8W009FZ</v>
      </c>
      <c r="V349" s="1" t="s">
        <v>1860</v>
      </c>
      <c r="W349" s="1" t="s">
        <v>1861</v>
      </c>
      <c r="X349" s="1" t="s">
        <v>1862</v>
      </c>
      <c r="Y349" s="15">
        <v>230</v>
      </c>
      <c r="Z349" s="15">
        <f t="shared" si="35"/>
        <v>460</v>
      </c>
      <c r="AA349" s="15">
        <v>92</v>
      </c>
      <c r="AB349" s="15">
        <f t="shared" si="36"/>
        <v>184</v>
      </c>
      <c r="AC349" s="8">
        <f t="shared" si="37"/>
        <v>2</v>
      </c>
      <c r="AD349" s="16" t="s">
        <v>0</v>
      </c>
      <c r="AM349" s="1">
        <v>2</v>
      </c>
    </row>
    <row r="350" spans="1:43" x14ac:dyDescent="0.2">
      <c r="A350" s="1" t="s">
        <v>729</v>
      </c>
      <c r="B350" s="1" t="s">
        <v>730</v>
      </c>
      <c r="C350" s="1" t="s">
        <v>831</v>
      </c>
      <c r="D350" s="1" t="s">
        <v>17</v>
      </c>
      <c r="E350" s="1" t="s">
        <v>141</v>
      </c>
      <c r="F350" s="1" t="s">
        <v>142</v>
      </c>
      <c r="G350" s="1" t="s">
        <v>1850</v>
      </c>
      <c r="H350" s="1" t="s">
        <v>1850</v>
      </c>
      <c r="I350" s="1" t="s">
        <v>502</v>
      </c>
      <c r="J350" s="1" t="s">
        <v>733</v>
      </c>
      <c r="K350" s="1" t="s">
        <v>734</v>
      </c>
      <c r="L350" s="1" t="s">
        <v>1309</v>
      </c>
      <c r="M350" s="1" t="s">
        <v>17</v>
      </c>
      <c r="N350" s="1" t="s">
        <v>27</v>
      </c>
      <c r="O350" s="1" t="s">
        <v>1749</v>
      </c>
      <c r="P350" s="1" t="s">
        <v>1857</v>
      </c>
      <c r="Q350" s="1" t="s">
        <v>1858</v>
      </c>
      <c r="R350" s="1" t="s">
        <v>1863</v>
      </c>
      <c r="S350" s="1" t="s">
        <v>0</v>
      </c>
      <c r="T350" s="1" t="s">
        <v>527</v>
      </c>
      <c r="U350" s="1" t="str">
        <f t="shared" si="34"/>
        <v>00SY8W069NT</v>
      </c>
      <c r="V350" s="1" t="s">
        <v>1864</v>
      </c>
      <c r="W350" s="1" t="s">
        <v>1865</v>
      </c>
      <c r="X350" s="1" t="s">
        <v>1866</v>
      </c>
      <c r="Y350" s="15">
        <v>250</v>
      </c>
      <c r="Z350" s="15">
        <f t="shared" si="35"/>
        <v>2500</v>
      </c>
      <c r="AA350" s="15">
        <v>100</v>
      </c>
      <c r="AB350" s="15">
        <f t="shared" si="36"/>
        <v>1000</v>
      </c>
      <c r="AC350" s="8">
        <f t="shared" si="37"/>
        <v>10</v>
      </c>
      <c r="AD350" s="16" t="s">
        <v>0</v>
      </c>
      <c r="AI350" s="1">
        <v>10</v>
      </c>
    </row>
    <row r="351" spans="1:43" x14ac:dyDescent="0.2">
      <c r="A351" s="1" t="s">
        <v>729</v>
      </c>
      <c r="B351" s="1" t="s">
        <v>730</v>
      </c>
      <c r="C351" s="1" t="s">
        <v>831</v>
      </c>
      <c r="D351" s="1" t="s">
        <v>17</v>
      </c>
      <c r="E351" s="1" t="s">
        <v>171</v>
      </c>
      <c r="F351" s="1" t="s">
        <v>142</v>
      </c>
      <c r="G351" s="1" t="s">
        <v>1850</v>
      </c>
      <c r="H351" s="1" t="s">
        <v>1850</v>
      </c>
      <c r="I351" s="1" t="s">
        <v>502</v>
      </c>
      <c r="J351" s="1" t="s">
        <v>733</v>
      </c>
      <c r="K351" s="1" t="s">
        <v>734</v>
      </c>
      <c r="L351" s="1" t="s">
        <v>767</v>
      </c>
      <c r="M351" s="1" t="s">
        <v>17</v>
      </c>
      <c r="N351" s="1" t="s">
        <v>27</v>
      </c>
      <c r="O351" s="1" t="s">
        <v>1749</v>
      </c>
      <c r="P351" s="1" t="s">
        <v>1867</v>
      </c>
      <c r="Q351" s="1" t="s">
        <v>1868</v>
      </c>
      <c r="R351" s="1" t="s">
        <v>1869</v>
      </c>
      <c r="S351" s="1" t="s">
        <v>24</v>
      </c>
      <c r="T351" s="1" t="s">
        <v>527</v>
      </c>
      <c r="U351" s="1" t="str">
        <f t="shared" si="34"/>
        <v>A01427069QX</v>
      </c>
      <c r="V351" s="1" t="s">
        <v>1870</v>
      </c>
      <c r="W351" s="1" t="s">
        <v>1871</v>
      </c>
      <c r="X351" s="1" t="s">
        <v>1872</v>
      </c>
      <c r="Y351" s="15">
        <v>250</v>
      </c>
      <c r="Z351" s="15">
        <f t="shared" si="35"/>
        <v>250</v>
      </c>
      <c r="AA351" s="15">
        <v>100</v>
      </c>
      <c r="AB351" s="15">
        <f t="shared" si="36"/>
        <v>100</v>
      </c>
      <c r="AC351" s="8">
        <f t="shared" si="37"/>
        <v>1</v>
      </c>
      <c r="AD351" s="16" t="s">
        <v>0</v>
      </c>
      <c r="AM351" s="1">
        <v>1</v>
      </c>
    </row>
    <row r="352" spans="1:43" x14ac:dyDescent="0.2">
      <c r="A352" s="1" t="s">
        <v>729</v>
      </c>
      <c r="B352" s="1" t="s">
        <v>730</v>
      </c>
      <c r="C352" s="1" t="s">
        <v>727</v>
      </c>
      <c r="D352" s="1" t="s">
        <v>17</v>
      </c>
      <c r="E352" s="1" t="s">
        <v>148</v>
      </c>
      <c r="F352" s="1" t="s">
        <v>142</v>
      </c>
      <c r="G352" s="1" t="s">
        <v>1850</v>
      </c>
      <c r="H352" s="1" t="s">
        <v>1850</v>
      </c>
      <c r="I352" s="1" t="s">
        <v>502</v>
      </c>
      <c r="J352" s="1" t="s">
        <v>733</v>
      </c>
      <c r="K352" s="1" t="s">
        <v>734</v>
      </c>
      <c r="L352" s="1" t="s">
        <v>746</v>
      </c>
      <c r="M352" s="1" t="s">
        <v>17</v>
      </c>
      <c r="N352" s="1" t="s">
        <v>27</v>
      </c>
      <c r="O352" s="1" t="s">
        <v>846</v>
      </c>
      <c r="P352" s="1" t="s">
        <v>1873</v>
      </c>
      <c r="Q352" s="1" t="s">
        <v>1874</v>
      </c>
      <c r="R352" s="1" t="s">
        <v>1719</v>
      </c>
      <c r="S352" s="1" t="s">
        <v>22</v>
      </c>
      <c r="T352" s="1" t="s">
        <v>527</v>
      </c>
      <c r="U352" s="1" t="str">
        <f t="shared" si="34"/>
        <v>A017470DDAV</v>
      </c>
      <c r="V352" s="1" t="s">
        <v>1875</v>
      </c>
      <c r="W352" s="1" t="s">
        <v>1876</v>
      </c>
      <c r="X352" s="1" t="s">
        <v>1877</v>
      </c>
      <c r="Y352" s="15">
        <v>325</v>
      </c>
      <c r="Z352" s="15">
        <f t="shared" si="35"/>
        <v>4550</v>
      </c>
      <c r="AA352" s="15">
        <v>130</v>
      </c>
      <c r="AB352" s="15">
        <f t="shared" si="36"/>
        <v>1820</v>
      </c>
      <c r="AC352" s="8">
        <f t="shared" si="37"/>
        <v>14</v>
      </c>
      <c r="AD352" s="16" t="s">
        <v>0</v>
      </c>
      <c r="AI352" s="1">
        <v>4</v>
      </c>
      <c r="AK352" s="1">
        <v>2</v>
      </c>
      <c r="AM352" s="1">
        <v>3</v>
      </c>
      <c r="AO352" s="1">
        <v>4</v>
      </c>
      <c r="AP352" s="1">
        <v>1</v>
      </c>
    </row>
    <row r="353" spans="1:41" x14ac:dyDescent="0.2">
      <c r="A353" s="1" t="s">
        <v>729</v>
      </c>
      <c r="B353" s="1" t="s">
        <v>730</v>
      </c>
      <c r="C353" s="1" t="s">
        <v>727</v>
      </c>
      <c r="D353" s="1" t="s">
        <v>17</v>
      </c>
      <c r="E353" s="1" t="s">
        <v>148</v>
      </c>
      <c r="F353" s="1" t="s">
        <v>142</v>
      </c>
      <c r="G353" s="1" t="s">
        <v>1850</v>
      </c>
      <c r="H353" s="1" t="s">
        <v>1850</v>
      </c>
      <c r="I353" s="1" t="s">
        <v>502</v>
      </c>
      <c r="J353" s="1" t="s">
        <v>733</v>
      </c>
      <c r="K353" s="1" t="s">
        <v>734</v>
      </c>
      <c r="L353" s="1" t="s">
        <v>746</v>
      </c>
      <c r="M353" s="1" t="s">
        <v>1878</v>
      </c>
      <c r="N353" s="1" t="s">
        <v>27</v>
      </c>
      <c r="O353" s="1" t="s">
        <v>1879</v>
      </c>
      <c r="P353" s="1" t="s">
        <v>1880</v>
      </c>
      <c r="Q353" s="1" t="s">
        <v>1878</v>
      </c>
      <c r="R353" s="1" t="s">
        <v>1881</v>
      </c>
      <c r="S353" s="1" t="s">
        <v>0</v>
      </c>
      <c r="T353" s="1" t="s">
        <v>527</v>
      </c>
      <c r="U353" s="1" t="str">
        <f t="shared" si="34"/>
        <v>A022270DDAY</v>
      </c>
      <c r="V353" s="1" t="s">
        <v>1882</v>
      </c>
      <c r="W353" s="1" t="s">
        <v>1883</v>
      </c>
      <c r="X353" s="1" t="s">
        <v>1884</v>
      </c>
      <c r="Y353" s="15">
        <v>295</v>
      </c>
      <c r="Z353" s="15">
        <f t="shared" si="35"/>
        <v>9440</v>
      </c>
      <c r="AA353" s="15">
        <v>118</v>
      </c>
      <c r="AB353" s="15">
        <f t="shared" si="36"/>
        <v>3776</v>
      </c>
      <c r="AC353" s="8">
        <f t="shared" si="37"/>
        <v>32</v>
      </c>
      <c r="AD353" s="16" t="s">
        <v>0</v>
      </c>
      <c r="AI353" s="1">
        <v>6</v>
      </c>
      <c r="AK353" s="1">
        <v>8</v>
      </c>
      <c r="AM353" s="1">
        <v>8</v>
      </c>
      <c r="AO353" s="1">
        <v>10</v>
      </c>
    </row>
    <row r="354" spans="1:41" x14ac:dyDescent="0.2">
      <c r="A354" s="1" t="s">
        <v>729</v>
      </c>
      <c r="B354" s="1" t="s">
        <v>730</v>
      </c>
      <c r="C354" s="1" t="s">
        <v>727</v>
      </c>
      <c r="D354" s="1" t="s">
        <v>17</v>
      </c>
      <c r="E354" s="1" t="s">
        <v>148</v>
      </c>
      <c r="F354" s="1" t="s">
        <v>142</v>
      </c>
      <c r="G354" s="1" t="s">
        <v>1850</v>
      </c>
      <c r="H354" s="1" t="s">
        <v>1850</v>
      </c>
      <c r="I354" s="1" t="s">
        <v>502</v>
      </c>
      <c r="J354" s="1" t="s">
        <v>733</v>
      </c>
      <c r="K354" s="1" t="s">
        <v>734</v>
      </c>
      <c r="L354" s="1" t="s">
        <v>746</v>
      </c>
      <c r="M354" s="1" t="s">
        <v>1878</v>
      </c>
      <c r="N354" s="1" t="s">
        <v>27</v>
      </c>
      <c r="O354" s="1" t="s">
        <v>1879</v>
      </c>
      <c r="P354" s="1" t="s">
        <v>1885</v>
      </c>
      <c r="Q354" s="1" t="s">
        <v>1886</v>
      </c>
      <c r="R354" s="1" t="s">
        <v>1881</v>
      </c>
      <c r="S354" s="1" t="s">
        <v>0</v>
      </c>
      <c r="T354" s="1" t="s">
        <v>527</v>
      </c>
      <c r="U354" s="1" t="str">
        <f t="shared" si="34"/>
        <v>A022280DDAY</v>
      </c>
      <c r="V354" s="1" t="s">
        <v>1887</v>
      </c>
      <c r="W354" s="1" t="s">
        <v>1888</v>
      </c>
      <c r="X354" s="1" t="s">
        <v>1884</v>
      </c>
      <c r="Y354" s="15">
        <v>295</v>
      </c>
      <c r="Z354" s="15">
        <f t="shared" si="35"/>
        <v>9145</v>
      </c>
      <c r="AA354" s="15">
        <v>118</v>
      </c>
      <c r="AB354" s="15">
        <f t="shared" si="36"/>
        <v>3658</v>
      </c>
      <c r="AC354" s="8">
        <f t="shared" si="37"/>
        <v>31</v>
      </c>
      <c r="AD354" s="16" t="s">
        <v>0</v>
      </c>
      <c r="AI354" s="1">
        <v>6</v>
      </c>
      <c r="AK354" s="1">
        <v>10</v>
      </c>
      <c r="AM354" s="1">
        <v>13</v>
      </c>
      <c r="AO354" s="1">
        <v>2</v>
      </c>
    </row>
    <row r="355" spans="1:41" x14ac:dyDescent="0.2">
      <c r="A355" s="1" t="s">
        <v>729</v>
      </c>
      <c r="B355" s="1" t="s">
        <v>730</v>
      </c>
      <c r="C355" s="1" t="s">
        <v>727</v>
      </c>
      <c r="D355" s="1" t="s">
        <v>17</v>
      </c>
      <c r="E355" s="1" t="s">
        <v>148</v>
      </c>
      <c r="F355" s="1" t="s">
        <v>142</v>
      </c>
      <c r="G355" s="1" t="s">
        <v>1850</v>
      </c>
      <c r="H355" s="1" t="s">
        <v>1850</v>
      </c>
      <c r="I355" s="1" t="s">
        <v>1889</v>
      </c>
      <c r="J355" s="1" t="s">
        <v>733</v>
      </c>
      <c r="K355" s="1" t="s">
        <v>734</v>
      </c>
      <c r="L355" s="1" t="s">
        <v>735</v>
      </c>
      <c r="M355" s="1" t="s">
        <v>1890</v>
      </c>
      <c r="N355" s="1" t="s">
        <v>27</v>
      </c>
      <c r="O355" s="1" t="s">
        <v>819</v>
      </c>
      <c r="P355" s="1" t="s">
        <v>1891</v>
      </c>
      <c r="Q355" s="1" t="s">
        <v>1892</v>
      </c>
      <c r="R355" s="1" t="s">
        <v>1893</v>
      </c>
      <c r="S355" s="1" t="s">
        <v>22</v>
      </c>
      <c r="T355" s="1" t="s">
        <v>527</v>
      </c>
      <c r="U355" s="1" t="str">
        <f t="shared" si="34"/>
        <v>A02148009SU</v>
      </c>
      <c r="V355" s="1" t="s">
        <v>1894</v>
      </c>
      <c r="W355" s="1" t="s">
        <v>1895</v>
      </c>
      <c r="X355" s="1" t="s">
        <v>1896</v>
      </c>
      <c r="Y355" s="15">
        <v>250</v>
      </c>
      <c r="Z355" s="15">
        <f t="shared" si="35"/>
        <v>5500</v>
      </c>
      <c r="AA355" s="15">
        <v>100</v>
      </c>
      <c r="AB355" s="15">
        <f t="shared" si="36"/>
        <v>2200</v>
      </c>
      <c r="AC355" s="8">
        <f t="shared" si="37"/>
        <v>22</v>
      </c>
      <c r="AD355" s="16" t="s">
        <v>0</v>
      </c>
      <c r="AI355" s="1">
        <v>2</v>
      </c>
      <c r="AJ355" s="1">
        <v>5</v>
      </c>
      <c r="AK355" s="1">
        <v>15</v>
      </c>
    </row>
    <row r="356" spans="1:41" x14ac:dyDescent="0.2">
      <c r="A356" s="1" t="s">
        <v>729</v>
      </c>
      <c r="B356" s="1" t="s">
        <v>730</v>
      </c>
      <c r="C356" s="1" t="s">
        <v>727</v>
      </c>
      <c r="D356" s="1" t="s">
        <v>17</v>
      </c>
      <c r="E356" s="1" t="s">
        <v>148</v>
      </c>
      <c r="F356" s="1" t="s">
        <v>142</v>
      </c>
      <c r="G356" s="1" t="s">
        <v>1850</v>
      </c>
      <c r="H356" s="1" t="s">
        <v>1850</v>
      </c>
      <c r="I356" s="1" t="s">
        <v>1889</v>
      </c>
      <c r="J356" s="1" t="s">
        <v>733</v>
      </c>
      <c r="K356" s="1" t="s">
        <v>734</v>
      </c>
      <c r="L356" s="1" t="s">
        <v>735</v>
      </c>
      <c r="M356" s="1" t="s">
        <v>1890</v>
      </c>
      <c r="N356" s="1" t="s">
        <v>27</v>
      </c>
      <c r="O356" s="1" t="s">
        <v>819</v>
      </c>
      <c r="P356" s="1" t="s">
        <v>1897</v>
      </c>
      <c r="Q356" s="1" t="s">
        <v>1890</v>
      </c>
      <c r="R356" s="1" t="s">
        <v>1893</v>
      </c>
      <c r="S356" s="1" t="s">
        <v>22</v>
      </c>
      <c r="T356" s="1" t="s">
        <v>527</v>
      </c>
      <c r="U356" s="1" t="str">
        <f t="shared" si="34"/>
        <v>A02147009SU</v>
      </c>
      <c r="V356" s="1" t="s">
        <v>1898</v>
      </c>
      <c r="W356" s="1" t="s">
        <v>1895</v>
      </c>
      <c r="X356" s="1" t="s">
        <v>1896</v>
      </c>
      <c r="Y356" s="15">
        <v>250</v>
      </c>
      <c r="Z356" s="15">
        <f t="shared" si="35"/>
        <v>7000</v>
      </c>
      <c r="AA356" s="15">
        <v>100</v>
      </c>
      <c r="AB356" s="15">
        <f t="shared" si="36"/>
        <v>2800</v>
      </c>
      <c r="AC356" s="8">
        <f t="shared" si="37"/>
        <v>28</v>
      </c>
      <c r="AD356" s="16" t="s">
        <v>0</v>
      </c>
      <c r="AG356" s="1">
        <v>1</v>
      </c>
      <c r="AI356" s="1">
        <v>5</v>
      </c>
      <c r="AK356" s="1">
        <v>12</v>
      </c>
      <c r="AL356" s="1">
        <v>5</v>
      </c>
      <c r="AM356" s="1">
        <v>4</v>
      </c>
      <c r="AN356" s="1">
        <v>1</v>
      </c>
    </row>
    <row r="357" spans="1:41" x14ac:dyDescent="0.2">
      <c r="A357" s="1" t="s">
        <v>729</v>
      </c>
      <c r="B357" s="1" t="s">
        <v>730</v>
      </c>
      <c r="C357" s="1" t="s">
        <v>727</v>
      </c>
      <c r="D357" s="1" t="s">
        <v>17</v>
      </c>
      <c r="E357" s="1" t="s">
        <v>141</v>
      </c>
      <c r="F357" s="1" t="s">
        <v>142</v>
      </c>
      <c r="G357" s="1" t="s">
        <v>1850</v>
      </c>
      <c r="H357" s="1" t="s">
        <v>1850</v>
      </c>
      <c r="I357" s="1" t="s">
        <v>1899</v>
      </c>
      <c r="J357" s="1" t="s">
        <v>733</v>
      </c>
      <c r="K357" s="1" t="s">
        <v>734</v>
      </c>
      <c r="L357" s="1" t="s">
        <v>735</v>
      </c>
      <c r="M357" s="1" t="s">
        <v>1900</v>
      </c>
      <c r="N357" s="1" t="s">
        <v>27</v>
      </c>
      <c r="O357" s="1" t="s">
        <v>853</v>
      </c>
      <c r="P357" s="1" t="s">
        <v>1901</v>
      </c>
      <c r="Q357" s="1" t="s">
        <v>1900</v>
      </c>
      <c r="R357" s="1" t="s">
        <v>1859</v>
      </c>
      <c r="S357" s="1" t="s">
        <v>22</v>
      </c>
      <c r="T357" s="1" t="s">
        <v>527</v>
      </c>
      <c r="U357" s="1" t="str">
        <f t="shared" si="34"/>
        <v>A01455009FZ</v>
      </c>
      <c r="V357" s="1" t="s">
        <v>1902</v>
      </c>
      <c r="W357" s="1" t="s">
        <v>1903</v>
      </c>
      <c r="X357" s="1" t="s">
        <v>1904</v>
      </c>
      <c r="Y357" s="15">
        <v>230</v>
      </c>
      <c r="Z357" s="15">
        <f t="shared" si="35"/>
        <v>2300</v>
      </c>
      <c r="AA357" s="15">
        <v>92</v>
      </c>
      <c r="AB357" s="15">
        <f t="shared" si="36"/>
        <v>920</v>
      </c>
      <c r="AC357" s="8">
        <f t="shared" si="37"/>
        <v>10</v>
      </c>
      <c r="AD357" s="16" t="s">
        <v>0</v>
      </c>
      <c r="AI357" s="1">
        <v>10</v>
      </c>
    </row>
    <row r="358" spans="1:41" x14ac:dyDescent="0.2">
      <c r="A358" s="1" t="s">
        <v>729</v>
      </c>
      <c r="B358" s="1" t="s">
        <v>730</v>
      </c>
      <c r="C358" s="1" t="s">
        <v>727</v>
      </c>
      <c r="D358" s="1" t="s">
        <v>17</v>
      </c>
      <c r="E358" s="1" t="s">
        <v>148</v>
      </c>
      <c r="F358" s="1" t="s">
        <v>142</v>
      </c>
      <c r="G358" s="1" t="s">
        <v>1850</v>
      </c>
      <c r="H358" s="1" t="s">
        <v>1850</v>
      </c>
      <c r="I358" s="1" t="s">
        <v>1905</v>
      </c>
      <c r="J358" s="1" t="s">
        <v>733</v>
      </c>
      <c r="K358" s="1" t="s">
        <v>734</v>
      </c>
      <c r="L358" s="1" t="s">
        <v>766</v>
      </c>
      <c r="M358" s="1" t="s">
        <v>1906</v>
      </c>
      <c r="N358" s="1" t="s">
        <v>27</v>
      </c>
      <c r="O358" s="1" t="s">
        <v>853</v>
      </c>
      <c r="P358" s="1" t="s">
        <v>1908</v>
      </c>
      <c r="Q358" s="1" t="s">
        <v>1909</v>
      </c>
      <c r="R358" s="1" t="s">
        <v>1910</v>
      </c>
      <c r="S358" s="1" t="s">
        <v>0</v>
      </c>
      <c r="T358" s="1" t="s">
        <v>527</v>
      </c>
      <c r="U358" s="1" t="str">
        <f t="shared" si="34"/>
        <v>A00706069NE</v>
      </c>
      <c r="V358" s="1" t="s">
        <v>1911</v>
      </c>
      <c r="W358" s="1" t="s">
        <v>1912</v>
      </c>
      <c r="X358" s="1" t="s">
        <v>1913</v>
      </c>
      <c r="Y358" s="15">
        <v>230</v>
      </c>
      <c r="Z358" s="15">
        <f t="shared" si="35"/>
        <v>1610</v>
      </c>
      <c r="AA358" s="15">
        <v>92</v>
      </c>
      <c r="AB358" s="15">
        <f t="shared" si="36"/>
        <v>644</v>
      </c>
      <c r="AC358" s="8">
        <f t="shared" si="37"/>
        <v>7</v>
      </c>
      <c r="AD358" s="16" t="s">
        <v>0</v>
      </c>
      <c r="AI358" s="1">
        <v>7</v>
      </c>
    </row>
    <row r="359" spans="1:41" x14ac:dyDescent="0.2">
      <c r="A359" s="1" t="s">
        <v>729</v>
      </c>
      <c r="B359" s="1" t="s">
        <v>730</v>
      </c>
      <c r="C359" s="1" t="s">
        <v>727</v>
      </c>
      <c r="D359" s="1" t="s">
        <v>17</v>
      </c>
      <c r="E359" s="1" t="s">
        <v>148</v>
      </c>
      <c r="F359" s="1" t="s">
        <v>142</v>
      </c>
      <c r="G359" s="1" t="s">
        <v>1850</v>
      </c>
      <c r="H359" s="1" t="s">
        <v>1850</v>
      </c>
      <c r="I359" s="1" t="s">
        <v>1905</v>
      </c>
      <c r="J359" s="1" t="s">
        <v>733</v>
      </c>
      <c r="K359" s="1" t="s">
        <v>734</v>
      </c>
      <c r="L359" s="1" t="s">
        <v>766</v>
      </c>
      <c r="M359" s="1" t="s">
        <v>1906</v>
      </c>
      <c r="N359" s="1" t="s">
        <v>27</v>
      </c>
      <c r="O359" s="1" t="s">
        <v>853</v>
      </c>
      <c r="P359" s="1" t="s">
        <v>1907</v>
      </c>
      <c r="Q359" s="1" t="s">
        <v>1906</v>
      </c>
      <c r="R359" s="1" t="s">
        <v>1910</v>
      </c>
      <c r="S359" s="1" t="s">
        <v>0</v>
      </c>
      <c r="T359" s="1" t="s">
        <v>527</v>
      </c>
      <c r="U359" s="1" t="str">
        <f t="shared" si="34"/>
        <v>A00088069NE</v>
      </c>
      <c r="V359" s="1" t="s">
        <v>1914</v>
      </c>
      <c r="W359" s="1" t="s">
        <v>1912</v>
      </c>
      <c r="X359" s="1" t="s">
        <v>1913</v>
      </c>
      <c r="Y359" s="15">
        <v>230</v>
      </c>
      <c r="Z359" s="15">
        <f t="shared" si="35"/>
        <v>1380</v>
      </c>
      <c r="AA359" s="15">
        <v>92</v>
      </c>
      <c r="AB359" s="15">
        <f t="shared" si="36"/>
        <v>552</v>
      </c>
      <c r="AC359" s="8">
        <f t="shared" si="37"/>
        <v>6</v>
      </c>
      <c r="AD359" s="16" t="s">
        <v>0</v>
      </c>
      <c r="AI359" s="1">
        <v>6</v>
      </c>
    </row>
    <row r="360" spans="1:41" x14ac:dyDescent="0.2">
      <c r="A360" s="1" t="s">
        <v>729</v>
      </c>
      <c r="B360" s="1" t="s">
        <v>730</v>
      </c>
      <c r="C360" s="1" t="s">
        <v>831</v>
      </c>
      <c r="D360" s="1" t="s">
        <v>17</v>
      </c>
      <c r="E360" s="1" t="s">
        <v>148</v>
      </c>
      <c r="F360" s="1" t="s">
        <v>142</v>
      </c>
      <c r="G360" s="1" t="s">
        <v>1850</v>
      </c>
      <c r="H360" s="1" t="s">
        <v>1850</v>
      </c>
      <c r="I360" s="1" t="s">
        <v>1915</v>
      </c>
      <c r="J360" s="1" t="s">
        <v>733</v>
      </c>
      <c r="K360" s="1" t="s">
        <v>734</v>
      </c>
      <c r="L360" s="1" t="s">
        <v>766</v>
      </c>
      <c r="M360" s="1" t="s">
        <v>1916</v>
      </c>
      <c r="N360" s="1" t="s">
        <v>27</v>
      </c>
      <c r="O360" s="1" t="s">
        <v>1749</v>
      </c>
      <c r="P360" s="1" t="s">
        <v>1917</v>
      </c>
      <c r="Q360" s="1" t="s">
        <v>1918</v>
      </c>
      <c r="R360" s="1" t="s">
        <v>1755</v>
      </c>
      <c r="S360" s="1" t="s">
        <v>0</v>
      </c>
      <c r="T360" s="1" t="s">
        <v>527</v>
      </c>
      <c r="U360" s="1" t="str">
        <f t="shared" si="34"/>
        <v>A00880069SL</v>
      </c>
      <c r="V360" s="1" t="s">
        <v>1919</v>
      </c>
      <c r="W360" s="1" t="s">
        <v>1920</v>
      </c>
      <c r="X360" s="1" t="s">
        <v>1921</v>
      </c>
      <c r="Y360" s="15">
        <v>275</v>
      </c>
      <c r="Z360" s="15">
        <f t="shared" si="35"/>
        <v>275</v>
      </c>
      <c r="AA360" s="15">
        <v>110</v>
      </c>
      <c r="AB360" s="15">
        <f t="shared" si="36"/>
        <v>110</v>
      </c>
      <c r="AC360" s="8">
        <f t="shared" ref="AC360:AC371" si="38">SUM(AE360:AX360)</f>
        <v>1</v>
      </c>
      <c r="AD360" s="16" t="s">
        <v>0</v>
      </c>
      <c r="AG360" s="1">
        <v>1</v>
      </c>
    </row>
    <row r="361" spans="1:41" x14ac:dyDescent="0.2">
      <c r="A361" s="1" t="s">
        <v>729</v>
      </c>
      <c r="B361" s="1" t="s">
        <v>730</v>
      </c>
      <c r="C361" s="1" t="s">
        <v>727</v>
      </c>
      <c r="D361" s="1" t="s">
        <v>17</v>
      </c>
      <c r="E361" s="1" t="s">
        <v>141</v>
      </c>
      <c r="F361" s="1" t="s">
        <v>142</v>
      </c>
      <c r="G361" s="1" t="s">
        <v>1850</v>
      </c>
      <c r="H361" s="1" t="s">
        <v>1850</v>
      </c>
      <c r="I361" s="1" t="s">
        <v>1922</v>
      </c>
      <c r="J361" s="1" t="s">
        <v>733</v>
      </c>
      <c r="K361" s="1" t="s">
        <v>734</v>
      </c>
      <c r="L361" s="1" t="s">
        <v>767</v>
      </c>
      <c r="M361" s="1" t="s">
        <v>1923</v>
      </c>
      <c r="N361" s="1" t="s">
        <v>27</v>
      </c>
      <c r="O361" s="1" t="s">
        <v>1924</v>
      </c>
      <c r="P361" s="1" t="s">
        <v>1925</v>
      </c>
      <c r="Q361" s="1" t="s">
        <v>1923</v>
      </c>
      <c r="R361" s="1" t="s">
        <v>1926</v>
      </c>
      <c r="S361" s="1" t="s">
        <v>22</v>
      </c>
      <c r="T361" s="1" t="s">
        <v>527</v>
      </c>
      <c r="U361" s="1" t="str">
        <f t="shared" si="34"/>
        <v>A00882009IC</v>
      </c>
      <c r="V361" s="1" t="s">
        <v>1927</v>
      </c>
      <c r="W361" s="1" t="s">
        <v>1928</v>
      </c>
      <c r="X361" s="1" t="s">
        <v>1929</v>
      </c>
      <c r="Y361" s="15">
        <v>280</v>
      </c>
      <c r="Z361" s="15">
        <f t="shared" si="35"/>
        <v>560</v>
      </c>
      <c r="AA361" s="15">
        <v>112</v>
      </c>
      <c r="AB361" s="15">
        <f t="shared" si="36"/>
        <v>224</v>
      </c>
      <c r="AC361" s="8">
        <f t="shared" si="38"/>
        <v>2</v>
      </c>
      <c r="AD361" s="16" t="s">
        <v>0</v>
      </c>
      <c r="AI361" s="1">
        <v>2</v>
      </c>
    </row>
    <row r="362" spans="1:41" x14ac:dyDescent="0.2">
      <c r="A362" s="1" t="s">
        <v>729</v>
      </c>
      <c r="B362" s="1" t="s">
        <v>730</v>
      </c>
      <c r="C362" s="1" t="s">
        <v>727</v>
      </c>
      <c r="D362" s="1" t="s">
        <v>17</v>
      </c>
      <c r="E362" s="1" t="s">
        <v>171</v>
      </c>
      <c r="F362" s="1" t="s">
        <v>142</v>
      </c>
      <c r="G362" s="1" t="s">
        <v>1850</v>
      </c>
      <c r="H362" s="1" t="s">
        <v>1850</v>
      </c>
      <c r="I362" s="1" t="s">
        <v>1922</v>
      </c>
      <c r="J362" s="1" t="s">
        <v>733</v>
      </c>
      <c r="K362" s="1" t="s">
        <v>734</v>
      </c>
      <c r="L362" s="1" t="s">
        <v>767</v>
      </c>
      <c r="M362" s="1" t="s">
        <v>1923</v>
      </c>
      <c r="N362" s="1" t="s">
        <v>27</v>
      </c>
      <c r="O362" s="1" t="s">
        <v>853</v>
      </c>
      <c r="P362" s="1" t="s">
        <v>1925</v>
      </c>
      <c r="Q362" s="1" t="s">
        <v>1923</v>
      </c>
      <c r="R362" s="1" t="s">
        <v>1930</v>
      </c>
      <c r="S362" s="1" t="s">
        <v>22</v>
      </c>
      <c r="T362" s="1" t="s">
        <v>527</v>
      </c>
      <c r="U362" s="1" t="str">
        <f t="shared" si="34"/>
        <v>A00882009KC</v>
      </c>
      <c r="V362" s="1" t="s">
        <v>1931</v>
      </c>
      <c r="W362" s="1" t="s">
        <v>1932</v>
      </c>
      <c r="X362" s="1" t="s">
        <v>1933</v>
      </c>
      <c r="Y362" s="15">
        <v>230</v>
      </c>
      <c r="Z362" s="15">
        <f t="shared" si="35"/>
        <v>460</v>
      </c>
      <c r="AA362" s="15">
        <v>92</v>
      </c>
      <c r="AB362" s="15">
        <f t="shared" si="36"/>
        <v>184</v>
      </c>
      <c r="AC362" s="8">
        <f t="shared" si="38"/>
        <v>2</v>
      </c>
      <c r="AD362" s="16" t="s">
        <v>0</v>
      </c>
      <c r="AK362" s="1">
        <v>1</v>
      </c>
      <c r="AM362" s="1">
        <v>1</v>
      </c>
    </row>
    <row r="363" spans="1:41" x14ac:dyDescent="0.2">
      <c r="A363" s="1" t="s">
        <v>729</v>
      </c>
      <c r="B363" s="1" t="s">
        <v>730</v>
      </c>
      <c r="C363" s="1" t="s">
        <v>831</v>
      </c>
      <c r="D363" s="1" t="s">
        <v>17</v>
      </c>
      <c r="E363" s="1" t="s">
        <v>148</v>
      </c>
      <c r="F363" s="1" t="s">
        <v>142</v>
      </c>
      <c r="G363" s="1" t="s">
        <v>1850</v>
      </c>
      <c r="H363" s="1" t="s">
        <v>1850</v>
      </c>
      <c r="I363" s="1" t="s">
        <v>1922</v>
      </c>
      <c r="J363" s="1" t="s">
        <v>733</v>
      </c>
      <c r="K363" s="1" t="s">
        <v>734</v>
      </c>
      <c r="L363" s="1" t="s">
        <v>767</v>
      </c>
      <c r="M363" s="1" t="s">
        <v>1923</v>
      </c>
      <c r="N363" s="1" t="s">
        <v>27</v>
      </c>
      <c r="O363" s="1" t="s">
        <v>1749</v>
      </c>
      <c r="P363" s="1" t="s">
        <v>1934</v>
      </c>
      <c r="Q363" s="1" t="s">
        <v>1935</v>
      </c>
      <c r="R363" s="1" t="s">
        <v>1750</v>
      </c>
      <c r="S363" s="1" t="s">
        <v>22</v>
      </c>
      <c r="T363" s="1" t="s">
        <v>527</v>
      </c>
      <c r="U363" s="1" t="str">
        <f t="shared" si="34"/>
        <v>A00883069NC</v>
      </c>
      <c r="V363" s="1" t="s">
        <v>1936</v>
      </c>
      <c r="W363" s="1" t="s">
        <v>1937</v>
      </c>
      <c r="X363" s="1" t="s">
        <v>1938</v>
      </c>
      <c r="Y363" s="15">
        <v>230</v>
      </c>
      <c r="Z363" s="15">
        <f t="shared" si="35"/>
        <v>230</v>
      </c>
      <c r="AA363" s="15">
        <v>92</v>
      </c>
      <c r="AB363" s="15">
        <f t="shared" si="36"/>
        <v>92</v>
      </c>
      <c r="AC363" s="8">
        <f t="shared" si="38"/>
        <v>1</v>
      </c>
      <c r="AD363" s="16" t="s">
        <v>0</v>
      </c>
      <c r="AM363" s="1">
        <v>1</v>
      </c>
    </row>
    <row r="364" spans="1:41" x14ac:dyDescent="0.2">
      <c r="A364" s="1" t="s">
        <v>729</v>
      </c>
      <c r="B364" s="1" t="s">
        <v>730</v>
      </c>
      <c r="C364" s="1" t="s">
        <v>831</v>
      </c>
      <c r="D364" s="1" t="s">
        <v>17</v>
      </c>
      <c r="E364" s="1" t="s">
        <v>148</v>
      </c>
      <c r="F364" s="1" t="s">
        <v>142</v>
      </c>
      <c r="G364" s="1" t="s">
        <v>1850</v>
      </c>
      <c r="H364" s="1" t="s">
        <v>1850</v>
      </c>
      <c r="I364" s="1" t="s">
        <v>1922</v>
      </c>
      <c r="J364" s="1" t="s">
        <v>733</v>
      </c>
      <c r="K364" s="1" t="s">
        <v>734</v>
      </c>
      <c r="L364" s="1" t="s">
        <v>767</v>
      </c>
      <c r="M364" s="1" t="s">
        <v>1923</v>
      </c>
      <c r="N364" s="1" t="s">
        <v>27</v>
      </c>
      <c r="O364" s="1" t="s">
        <v>1749</v>
      </c>
      <c r="P364" s="1" t="s">
        <v>1934</v>
      </c>
      <c r="Q364" s="1" t="s">
        <v>1935</v>
      </c>
      <c r="R364" s="1" t="s">
        <v>1939</v>
      </c>
      <c r="S364" s="1" t="s">
        <v>0</v>
      </c>
      <c r="T364" s="1" t="s">
        <v>527</v>
      </c>
      <c r="U364" s="1" t="str">
        <f t="shared" si="34"/>
        <v>A00883069SR</v>
      </c>
      <c r="V364" s="1" t="s">
        <v>1940</v>
      </c>
      <c r="W364" s="1" t="s">
        <v>1941</v>
      </c>
      <c r="X364" s="1" t="s">
        <v>1942</v>
      </c>
      <c r="Y364" s="15">
        <v>250</v>
      </c>
      <c r="Z364" s="15">
        <f t="shared" si="35"/>
        <v>2250</v>
      </c>
      <c r="AA364" s="15">
        <v>100</v>
      </c>
      <c r="AB364" s="15">
        <f t="shared" si="36"/>
        <v>900</v>
      </c>
      <c r="AC364" s="8">
        <f t="shared" si="38"/>
        <v>9</v>
      </c>
      <c r="AD364" s="16" t="s">
        <v>0</v>
      </c>
      <c r="AI364" s="1">
        <v>5</v>
      </c>
      <c r="AK364" s="1">
        <v>4</v>
      </c>
    </row>
    <row r="365" spans="1:41" x14ac:dyDescent="0.2">
      <c r="A365" s="1" t="s">
        <v>729</v>
      </c>
      <c r="B365" s="1" t="s">
        <v>730</v>
      </c>
      <c r="C365" s="1" t="s">
        <v>831</v>
      </c>
      <c r="D365" s="1" t="s">
        <v>17</v>
      </c>
      <c r="E365" s="1" t="s">
        <v>148</v>
      </c>
      <c r="F365" s="1" t="s">
        <v>142</v>
      </c>
      <c r="G365" s="1" t="s">
        <v>1850</v>
      </c>
      <c r="H365" s="1" t="s">
        <v>1850</v>
      </c>
      <c r="I365" s="1" t="s">
        <v>1922</v>
      </c>
      <c r="J365" s="1" t="s">
        <v>733</v>
      </c>
      <c r="K365" s="1" t="s">
        <v>734</v>
      </c>
      <c r="L365" s="1" t="s">
        <v>767</v>
      </c>
      <c r="M365" s="1" t="s">
        <v>1923</v>
      </c>
      <c r="N365" s="1" t="s">
        <v>27</v>
      </c>
      <c r="O365" s="1" t="s">
        <v>1749</v>
      </c>
      <c r="P365" s="1" t="s">
        <v>1925</v>
      </c>
      <c r="Q365" s="1" t="s">
        <v>1923</v>
      </c>
      <c r="R365" s="1" t="s">
        <v>1939</v>
      </c>
      <c r="S365" s="1" t="s">
        <v>0</v>
      </c>
      <c r="T365" s="1" t="s">
        <v>527</v>
      </c>
      <c r="U365" s="1" t="str">
        <f t="shared" si="34"/>
        <v>A00882069SR</v>
      </c>
      <c r="V365" s="1" t="s">
        <v>1943</v>
      </c>
      <c r="W365" s="1" t="s">
        <v>1941</v>
      </c>
      <c r="X365" s="1" t="s">
        <v>1942</v>
      </c>
      <c r="Y365" s="15">
        <v>250</v>
      </c>
      <c r="Z365" s="15">
        <f t="shared" si="35"/>
        <v>2500</v>
      </c>
      <c r="AA365" s="15">
        <v>100</v>
      </c>
      <c r="AB365" s="15">
        <f t="shared" si="36"/>
        <v>1000</v>
      </c>
      <c r="AC365" s="8">
        <f t="shared" si="38"/>
        <v>10</v>
      </c>
      <c r="AD365" s="16" t="s">
        <v>0</v>
      </c>
      <c r="AI365" s="1">
        <v>3</v>
      </c>
      <c r="AK365" s="1">
        <v>2</v>
      </c>
      <c r="AM365" s="1">
        <v>1</v>
      </c>
      <c r="AO365" s="1">
        <v>4</v>
      </c>
    </row>
    <row r="366" spans="1:41" x14ac:dyDescent="0.2">
      <c r="A366" s="1" t="s">
        <v>729</v>
      </c>
      <c r="B366" s="1" t="s">
        <v>730</v>
      </c>
      <c r="C366" s="1" t="s">
        <v>831</v>
      </c>
      <c r="D366" s="1" t="s">
        <v>17</v>
      </c>
      <c r="E366" s="1" t="s">
        <v>148</v>
      </c>
      <c r="F366" s="1" t="s">
        <v>142</v>
      </c>
      <c r="G366" s="1" t="s">
        <v>1850</v>
      </c>
      <c r="H366" s="1" t="s">
        <v>1850</v>
      </c>
      <c r="I366" s="1" t="s">
        <v>1922</v>
      </c>
      <c r="J366" s="1" t="s">
        <v>733</v>
      </c>
      <c r="K366" s="1" t="s">
        <v>734</v>
      </c>
      <c r="L366" s="1" t="s">
        <v>767</v>
      </c>
      <c r="M366" s="1" t="s">
        <v>1923</v>
      </c>
      <c r="N366" s="1" t="s">
        <v>27</v>
      </c>
      <c r="O366" s="1" t="s">
        <v>1749</v>
      </c>
      <c r="P366" s="1" t="s">
        <v>1925</v>
      </c>
      <c r="Q366" s="1" t="s">
        <v>1923</v>
      </c>
      <c r="R366" s="1" t="s">
        <v>1944</v>
      </c>
      <c r="S366" s="1" t="s">
        <v>0</v>
      </c>
      <c r="T366" s="1" t="s">
        <v>527</v>
      </c>
      <c r="U366" s="1" t="str">
        <f t="shared" si="34"/>
        <v>A00882069SZ</v>
      </c>
      <c r="V366" s="1" t="s">
        <v>1945</v>
      </c>
      <c r="W366" s="1" t="s">
        <v>1946</v>
      </c>
      <c r="X366" s="1" t="s">
        <v>1947</v>
      </c>
      <c r="Y366" s="15">
        <v>275</v>
      </c>
      <c r="Z366" s="15">
        <f t="shared" si="35"/>
        <v>3850</v>
      </c>
      <c r="AA366" s="15">
        <v>110</v>
      </c>
      <c r="AB366" s="15">
        <f t="shared" si="36"/>
        <v>1540</v>
      </c>
      <c r="AC366" s="8">
        <f t="shared" si="38"/>
        <v>14</v>
      </c>
      <c r="AD366" s="16" t="s">
        <v>0</v>
      </c>
      <c r="AI366" s="1">
        <v>5</v>
      </c>
      <c r="AK366" s="1">
        <v>7</v>
      </c>
      <c r="AM366" s="1">
        <v>1</v>
      </c>
      <c r="AO366" s="1">
        <v>1</v>
      </c>
    </row>
    <row r="367" spans="1:41" x14ac:dyDescent="0.2">
      <c r="A367" s="1" t="s">
        <v>1951</v>
      </c>
      <c r="B367" s="1" t="s">
        <v>1952</v>
      </c>
      <c r="C367" s="1" t="s">
        <v>1954</v>
      </c>
      <c r="D367" s="1" t="s">
        <v>17</v>
      </c>
      <c r="E367" s="1" t="s">
        <v>141</v>
      </c>
      <c r="F367" s="1" t="s">
        <v>142</v>
      </c>
      <c r="G367" s="1" t="s">
        <v>731</v>
      </c>
      <c r="H367" s="1" t="s">
        <v>731</v>
      </c>
      <c r="I367" s="1" t="s">
        <v>1956</v>
      </c>
      <c r="J367" s="1" t="s">
        <v>733</v>
      </c>
      <c r="K367" s="1" t="s">
        <v>734</v>
      </c>
      <c r="L367" s="1" t="s">
        <v>767</v>
      </c>
      <c r="M367" s="1" t="s">
        <v>1957</v>
      </c>
      <c r="N367" s="1" t="s">
        <v>318</v>
      </c>
      <c r="O367" s="1" t="s">
        <v>868</v>
      </c>
      <c r="P367" s="1" t="s">
        <v>1958</v>
      </c>
      <c r="Q367" s="1" t="s">
        <v>1957</v>
      </c>
      <c r="R367" s="1" t="s">
        <v>1959</v>
      </c>
      <c r="S367" s="1" t="s">
        <v>0</v>
      </c>
      <c r="T367" s="1" t="s">
        <v>527</v>
      </c>
      <c r="U367" s="1" t="str">
        <f t="shared" si="34"/>
        <v>00S7LY0098Z</v>
      </c>
      <c r="V367" s="1" t="s">
        <v>1960</v>
      </c>
      <c r="W367" s="1" t="s">
        <v>1961</v>
      </c>
      <c r="X367" s="1" t="s">
        <v>1962</v>
      </c>
      <c r="Y367" s="15">
        <v>150</v>
      </c>
      <c r="Z367" s="15">
        <f t="shared" si="35"/>
        <v>150</v>
      </c>
      <c r="AA367" s="15">
        <v>60</v>
      </c>
      <c r="AB367" s="15">
        <f t="shared" si="36"/>
        <v>60</v>
      </c>
      <c r="AC367" s="8">
        <f t="shared" si="38"/>
        <v>1</v>
      </c>
      <c r="AD367" s="16" t="s">
        <v>12</v>
      </c>
      <c r="AJ367" s="1">
        <v>1</v>
      </c>
    </row>
    <row r="368" spans="1:41" x14ac:dyDescent="0.2">
      <c r="A368" s="1" t="s">
        <v>1951</v>
      </c>
      <c r="B368" s="1" t="s">
        <v>1952</v>
      </c>
      <c r="C368" s="1" t="s">
        <v>1954</v>
      </c>
      <c r="D368" s="1" t="s">
        <v>17</v>
      </c>
      <c r="E368" s="1" t="s">
        <v>148</v>
      </c>
      <c r="F368" s="1" t="s">
        <v>142</v>
      </c>
      <c r="G368" s="1" t="s">
        <v>731</v>
      </c>
      <c r="H368" s="1" t="s">
        <v>731</v>
      </c>
      <c r="I368" s="1" t="s">
        <v>1956</v>
      </c>
      <c r="J368" s="1" t="s">
        <v>733</v>
      </c>
      <c r="K368" s="1" t="s">
        <v>734</v>
      </c>
      <c r="L368" s="1" t="s">
        <v>767</v>
      </c>
      <c r="M368" s="1" t="s">
        <v>1957</v>
      </c>
      <c r="N368" s="1" t="s">
        <v>318</v>
      </c>
      <c r="O368" s="1" t="s">
        <v>868</v>
      </c>
      <c r="P368" s="1" t="s">
        <v>1958</v>
      </c>
      <c r="Q368" s="1" t="s">
        <v>1957</v>
      </c>
      <c r="R368" s="1" t="s">
        <v>1965</v>
      </c>
      <c r="S368" s="1" t="s">
        <v>0</v>
      </c>
      <c r="T368" s="1" t="s">
        <v>527</v>
      </c>
      <c r="U368" s="1" t="str">
        <f t="shared" si="34"/>
        <v>00S7LY009PP</v>
      </c>
      <c r="V368" s="1" t="s">
        <v>1968</v>
      </c>
      <c r="W368" s="1" t="s">
        <v>1966</v>
      </c>
      <c r="X368" s="1" t="s">
        <v>1967</v>
      </c>
      <c r="Y368" s="15">
        <v>175</v>
      </c>
      <c r="Z368" s="15">
        <f t="shared" si="35"/>
        <v>1050</v>
      </c>
      <c r="AA368" s="15">
        <v>70</v>
      </c>
      <c r="AB368" s="15">
        <f t="shared" si="36"/>
        <v>420</v>
      </c>
      <c r="AC368" s="8">
        <f t="shared" si="38"/>
        <v>6</v>
      </c>
      <c r="AD368" s="16" t="s">
        <v>12</v>
      </c>
      <c r="AG368" s="1">
        <v>1</v>
      </c>
      <c r="AH368" s="1">
        <v>2</v>
      </c>
      <c r="AI368" s="1">
        <v>2</v>
      </c>
      <c r="AJ368" s="1">
        <v>1</v>
      </c>
    </row>
    <row r="369" spans="1:41" x14ac:dyDescent="0.2">
      <c r="A369" s="1" t="s">
        <v>1951</v>
      </c>
      <c r="B369" s="1" t="s">
        <v>1952</v>
      </c>
      <c r="C369" s="1" t="s">
        <v>1954</v>
      </c>
      <c r="D369" s="1" t="s">
        <v>17</v>
      </c>
      <c r="E369" s="1" t="s">
        <v>148</v>
      </c>
      <c r="F369" s="1" t="s">
        <v>142</v>
      </c>
      <c r="G369" s="1" t="s">
        <v>731</v>
      </c>
      <c r="H369" s="1" t="s">
        <v>731</v>
      </c>
      <c r="I369" s="1" t="s">
        <v>1956</v>
      </c>
      <c r="J369" s="1" t="s">
        <v>733</v>
      </c>
      <c r="K369" s="1" t="s">
        <v>734</v>
      </c>
      <c r="L369" s="1" t="s">
        <v>767</v>
      </c>
      <c r="M369" s="1" t="s">
        <v>1957</v>
      </c>
      <c r="N369" s="1" t="s">
        <v>318</v>
      </c>
      <c r="O369" s="1" t="s">
        <v>1503</v>
      </c>
      <c r="P369" s="1" t="s">
        <v>1958</v>
      </c>
      <c r="Q369" s="1" t="s">
        <v>1957</v>
      </c>
      <c r="R369" s="1" t="s">
        <v>1570</v>
      </c>
      <c r="S369" s="1" t="s">
        <v>0</v>
      </c>
      <c r="T369" s="1" t="s">
        <v>527</v>
      </c>
      <c r="U369" s="1" t="str">
        <f t="shared" si="34"/>
        <v>00S7LY009QI</v>
      </c>
      <c r="V369" s="1" t="s">
        <v>1969</v>
      </c>
      <c r="W369" s="1" t="s">
        <v>1970</v>
      </c>
      <c r="X369" s="1" t="s">
        <v>1971</v>
      </c>
      <c r="Y369" s="15">
        <v>150</v>
      </c>
      <c r="Z369" s="15">
        <f t="shared" si="35"/>
        <v>450</v>
      </c>
      <c r="AA369" s="15">
        <v>60</v>
      </c>
      <c r="AB369" s="15">
        <f t="shared" si="36"/>
        <v>180</v>
      </c>
      <c r="AC369" s="8">
        <f t="shared" si="38"/>
        <v>3</v>
      </c>
      <c r="AD369" s="16" t="s">
        <v>12</v>
      </c>
      <c r="AH369" s="1">
        <v>1</v>
      </c>
      <c r="AI369" s="1">
        <v>2</v>
      </c>
    </row>
    <row r="370" spans="1:41" x14ac:dyDescent="0.2">
      <c r="A370" s="1" t="s">
        <v>1951</v>
      </c>
      <c r="B370" s="1" t="s">
        <v>1952</v>
      </c>
      <c r="C370" s="1" t="s">
        <v>1954</v>
      </c>
      <c r="D370" s="1" t="s">
        <v>17</v>
      </c>
      <c r="E370" s="1" t="s">
        <v>258</v>
      </c>
      <c r="F370" s="1" t="s">
        <v>142</v>
      </c>
      <c r="G370" s="1" t="s">
        <v>731</v>
      </c>
      <c r="H370" s="1" t="s">
        <v>731</v>
      </c>
      <c r="I370" s="1" t="s">
        <v>1956</v>
      </c>
      <c r="J370" s="1" t="s">
        <v>733</v>
      </c>
      <c r="K370" s="1" t="s">
        <v>734</v>
      </c>
      <c r="L370" s="1" t="s">
        <v>767</v>
      </c>
      <c r="M370" s="1" t="s">
        <v>1957</v>
      </c>
      <c r="N370" s="1" t="s">
        <v>318</v>
      </c>
      <c r="O370" s="1" t="s">
        <v>868</v>
      </c>
      <c r="P370" s="1" t="s">
        <v>1964</v>
      </c>
      <c r="Q370" s="1" t="s">
        <v>1963</v>
      </c>
      <c r="R370" s="1" t="s">
        <v>1972</v>
      </c>
      <c r="S370" s="1" t="s">
        <v>0</v>
      </c>
      <c r="T370" s="1" t="s">
        <v>527</v>
      </c>
      <c r="U370" s="1" t="str">
        <f t="shared" si="34"/>
        <v>00S7LX084PR</v>
      </c>
      <c r="V370" s="1" t="s">
        <v>1973</v>
      </c>
      <c r="W370" s="1" t="s">
        <v>1974</v>
      </c>
      <c r="X370" s="1" t="s">
        <v>1975</v>
      </c>
      <c r="Y370" s="15">
        <v>150</v>
      </c>
      <c r="Z370" s="15">
        <f t="shared" si="35"/>
        <v>1050</v>
      </c>
      <c r="AA370" s="15">
        <v>60</v>
      </c>
      <c r="AB370" s="15">
        <f t="shared" si="36"/>
        <v>420</v>
      </c>
      <c r="AC370" s="8">
        <f t="shared" si="38"/>
        <v>7</v>
      </c>
      <c r="AD370" s="16" t="s">
        <v>12</v>
      </c>
      <c r="AF370" s="1">
        <v>2</v>
      </c>
      <c r="AG370" s="1">
        <v>2</v>
      </c>
      <c r="AL370" s="1">
        <v>3</v>
      </c>
    </row>
    <row r="371" spans="1:41" x14ac:dyDescent="0.2">
      <c r="A371" s="1" t="s">
        <v>1951</v>
      </c>
      <c r="B371" s="1" t="s">
        <v>1952</v>
      </c>
      <c r="C371" s="1" t="s">
        <v>1954</v>
      </c>
      <c r="D371" s="1" t="s">
        <v>17</v>
      </c>
      <c r="E371" s="1" t="s">
        <v>258</v>
      </c>
      <c r="F371" s="1" t="s">
        <v>142</v>
      </c>
      <c r="G371" s="1" t="s">
        <v>731</v>
      </c>
      <c r="H371" s="1" t="s">
        <v>731</v>
      </c>
      <c r="I371" s="1" t="s">
        <v>1956</v>
      </c>
      <c r="J371" s="1" t="s">
        <v>733</v>
      </c>
      <c r="K371" s="1" t="s">
        <v>734</v>
      </c>
      <c r="L371" s="1" t="s">
        <v>767</v>
      </c>
      <c r="M371" s="1" t="s">
        <v>1957</v>
      </c>
      <c r="N371" s="1" t="s">
        <v>318</v>
      </c>
      <c r="O371" s="1" t="s">
        <v>868</v>
      </c>
      <c r="P371" s="1" t="s">
        <v>1958</v>
      </c>
      <c r="Q371" s="1" t="s">
        <v>1957</v>
      </c>
      <c r="R371" s="1" t="s">
        <v>1972</v>
      </c>
      <c r="S371" s="1" t="s">
        <v>0</v>
      </c>
      <c r="T371" s="1" t="s">
        <v>527</v>
      </c>
      <c r="U371" s="1" t="str">
        <f t="shared" si="34"/>
        <v>00S7LY084PR</v>
      </c>
      <c r="V371" s="1" t="s">
        <v>1976</v>
      </c>
      <c r="W371" s="1" t="s">
        <v>1974</v>
      </c>
      <c r="X371" s="1" t="s">
        <v>1975</v>
      </c>
      <c r="Y371" s="15">
        <v>150</v>
      </c>
      <c r="Z371" s="15">
        <f t="shared" si="35"/>
        <v>3150</v>
      </c>
      <c r="AA371" s="15">
        <v>60</v>
      </c>
      <c r="AB371" s="15">
        <f t="shared" si="36"/>
        <v>1260</v>
      </c>
      <c r="AC371" s="8">
        <f t="shared" si="38"/>
        <v>21</v>
      </c>
      <c r="AD371" s="16" t="s">
        <v>12</v>
      </c>
      <c r="AF371" s="1">
        <v>3</v>
      </c>
      <c r="AG371" s="1">
        <v>2</v>
      </c>
      <c r="AH371" s="1">
        <v>1</v>
      </c>
      <c r="AI371" s="1">
        <v>3</v>
      </c>
      <c r="AJ371" s="1">
        <v>3</v>
      </c>
      <c r="AK371" s="1">
        <v>2</v>
      </c>
      <c r="AL371" s="1">
        <v>4</v>
      </c>
      <c r="AM371" s="1">
        <v>2</v>
      </c>
      <c r="AN371" s="1">
        <v>1</v>
      </c>
    </row>
    <row r="372" spans="1:41" x14ac:dyDescent="0.2">
      <c r="A372" s="1" t="s">
        <v>1951</v>
      </c>
      <c r="B372" s="1" t="s">
        <v>1952</v>
      </c>
      <c r="C372" s="1" t="s">
        <v>1954</v>
      </c>
      <c r="D372" s="1" t="s">
        <v>17</v>
      </c>
      <c r="E372" s="1" t="s">
        <v>148</v>
      </c>
      <c r="F372" s="1" t="s">
        <v>142</v>
      </c>
      <c r="G372" s="1" t="s">
        <v>731</v>
      </c>
      <c r="H372" s="1" t="s">
        <v>731</v>
      </c>
      <c r="I372" s="1" t="s">
        <v>1977</v>
      </c>
      <c r="J372" s="1" t="s">
        <v>733</v>
      </c>
      <c r="K372" s="1" t="s">
        <v>734</v>
      </c>
      <c r="L372" s="1" t="s">
        <v>767</v>
      </c>
      <c r="M372" s="1" t="s">
        <v>1978</v>
      </c>
      <c r="N372" s="1" t="s">
        <v>318</v>
      </c>
      <c r="O372" s="1" t="s">
        <v>737</v>
      </c>
      <c r="P372" s="1" t="s">
        <v>1979</v>
      </c>
      <c r="Q372" s="1" t="s">
        <v>1980</v>
      </c>
      <c r="R372" s="1" t="s">
        <v>1981</v>
      </c>
      <c r="S372" s="1" t="s">
        <v>22</v>
      </c>
      <c r="T372" s="1" t="s">
        <v>527</v>
      </c>
      <c r="U372" s="1" t="str">
        <f t="shared" si="34"/>
        <v>A02238009PX</v>
      </c>
      <c r="V372" s="1" t="s">
        <v>1982</v>
      </c>
      <c r="W372" s="1" t="s">
        <v>1983</v>
      </c>
      <c r="X372" s="1" t="s">
        <v>1984</v>
      </c>
      <c r="Y372" s="15">
        <v>225</v>
      </c>
      <c r="Z372" s="15">
        <f t="shared" si="35"/>
        <v>1125</v>
      </c>
      <c r="AA372" s="15">
        <v>90</v>
      </c>
      <c r="AB372" s="15">
        <f t="shared" si="36"/>
        <v>450</v>
      </c>
      <c r="AC372" s="8">
        <f t="shared" ref="AC372:AC380" si="39">SUM(AE372:AX372)</f>
        <v>5</v>
      </c>
      <c r="AD372" s="16" t="s">
        <v>12</v>
      </c>
      <c r="AK372" s="1">
        <v>4</v>
      </c>
      <c r="AM372" s="1">
        <v>1</v>
      </c>
    </row>
    <row r="373" spans="1:41" x14ac:dyDescent="0.2">
      <c r="A373" s="1" t="s">
        <v>1951</v>
      </c>
      <c r="B373" s="1" t="s">
        <v>1952</v>
      </c>
      <c r="C373" s="1" t="s">
        <v>1954</v>
      </c>
      <c r="D373" s="1" t="s">
        <v>17</v>
      </c>
      <c r="E373" s="1" t="s">
        <v>148</v>
      </c>
      <c r="F373" s="1" t="s">
        <v>142</v>
      </c>
      <c r="G373" s="1" t="s">
        <v>731</v>
      </c>
      <c r="H373" s="1" t="s">
        <v>731</v>
      </c>
      <c r="I373" s="1" t="s">
        <v>1977</v>
      </c>
      <c r="J373" s="1" t="s">
        <v>733</v>
      </c>
      <c r="K373" s="1" t="s">
        <v>734</v>
      </c>
      <c r="L373" s="1" t="s">
        <v>767</v>
      </c>
      <c r="M373" s="1" t="s">
        <v>1978</v>
      </c>
      <c r="N373" s="1" t="s">
        <v>318</v>
      </c>
      <c r="O373" s="1" t="s">
        <v>737</v>
      </c>
      <c r="P373" s="1" t="s">
        <v>1985</v>
      </c>
      <c r="Q373" s="1" t="s">
        <v>1978</v>
      </c>
      <c r="R373" s="1" t="s">
        <v>1981</v>
      </c>
      <c r="S373" s="1" t="s">
        <v>22</v>
      </c>
      <c r="T373" s="1" t="s">
        <v>527</v>
      </c>
      <c r="U373" s="1" t="str">
        <f t="shared" si="34"/>
        <v>A02236009PX</v>
      </c>
      <c r="V373" s="1" t="s">
        <v>1986</v>
      </c>
      <c r="W373" s="1" t="s">
        <v>1983</v>
      </c>
      <c r="X373" s="1" t="s">
        <v>1984</v>
      </c>
      <c r="Y373" s="15">
        <v>225</v>
      </c>
      <c r="Z373" s="15">
        <f t="shared" si="35"/>
        <v>1800</v>
      </c>
      <c r="AA373" s="15">
        <v>90</v>
      </c>
      <c r="AB373" s="15">
        <f t="shared" si="36"/>
        <v>720</v>
      </c>
      <c r="AC373" s="8">
        <f t="shared" si="39"/>
        <v>8</v>
      </c>
      <c r="AD373" s="16" t="s">
        <v>12</v>
      </c>
      <c r="AI373" s="1">
        <v>1</v>
      </c>
      <c r="AJ373" s="1">
        <v>5</v>
      </c>
      <c r="AK373" s="1">
        <v>1</v>
      </c>
      <c r="AM373" s="1">
        <v>1</v>
      </c>
    </row>
    <row r="374" spans="1:41" x14ac:dyDescent="0.2">
      <c r="A374" s="1" t="s">
        <v>1951</v>
      </c>
      <c r="B374" s="1" t="s">
        <v>1952</v>
      </c>
      <c r="C374" s="1" t="s">
        <v>1953</v>
      </c>
      <c r="D374" s="1" t="s">
        <v>17</v>
      </c>
      <c r="E374" s="1" t="s">
        <v>402</v>
      </c>
      <c r="F374" s="1" t="s">
        <v>142</v>
      </c>
      <c r="G374" s="1" t="s">
        <v>731</v>
      </c>
      <c r="H374" s="1" t="s">
        <v>731</v>
      </c>
      <c r="I374" s="1" t="s">
        <v>1987</v>
      </c>
      <c r="J374" s="1" t="s">
        <v>733</v>
      </c>
      <c r="K374" s="1" t="s">
        <v>734</v>
      </c>
      <c r="L374" s="1" t="s">
        <v>767</v>
      </c>
      <c r="M374" s="1" t="s">
        <v>1988</v>
      </c>
      <c r="N374" s="1" t="s">
        <v>318</v>
      </c>
      <c r="O374" s="1" t="s">
        <v>1097</v>
      </c>
      <c r="P374" s="1" t="s">
        <v>1989</v>
      </c>
      <c r="Q374" s="1" t="s">
        <v>1990</v>
      </c>
      <c r="R374" s="1" t="s">
        <v>1991</v>
      </c>
      <c r="S374" s="1" t="s">
        <v>477</v>
      </c>
      <c r="T374" s="1" t="s">
        <v>478</v>
      </c>
      <c r="U374" s="1" t="str">
        <f t="shared" si="34"/>
        <v>A02086069TD</v>
      </c>
      <c r="V374" s="1" t="s">
        <v>1992</v>
      </c>
      <c r="W374" s="1" t="s">
        <v>1993</v>
      </c>
      <c r="X374" s="1" t="s">
        <v>1994</v>
      </c>
      <c r="Y374" s="15">
        <v>250</v>
      </c>
      <c r="Z374" s="15">
        <f t="shared" si="35"/>
        <v>2250</v>
      </c>
      <c r="AA374" s="15">
        <v>100</v>
      </c>
      <c r="AB374" s="15">
        <f t="shared" si="36"/>
        <v>900</v>
      </c>
      <c r="AC374" s="8">
        <f t="shared" si="39"/>
        <v>9</v>
      </c>
      <c r="AD374" s="16" t="s">
        <v>12</v>
      </c>
      <c r="AI374" s="1">
        <v>6</v>
      </c>
      <c r="AJ374" s="1">
        <v>3</v>
      </c>
    </row>
    <row r="375" spans="1:41" x14ac:dyDescent="0.2">
      <c r="A375" s="1" t="s">
        <v>1951</v>
      </c>
      <c r="B375" s="1" t="s">
        <v>1952</v>
      </c>
      <c r="C375" s="1" t="s">
        <v>1954</v>
      </c>
      <c r="D375" s="1" t="s">
        <v>17</v>
      </c>
      <c r="E375" s="1" t="s">
        <v>159</v>
      </c>
      <c r="F375" s="1" t="s">
        <v>142</v>
      </c>
      <c r="G375" s="1" t="s">
        <v>731</v>
      </c>
      <c r="H375" s="1" t="s">
        <v>731</v>
      </c>
      <c r="I375" s="1" t="s">
        <v>1995</v>
      </c>
      <c r="J375" s="1" t="s">
        <v>733</v>
      </c>
      <c r="K375" s="1" t="s">
        <v>734</v>
      </c>
      <c r="L375" s="1" t="s">
        <v>767</v>
      </c>
      <c r="M375" s="1" t="s">
        <v>1996</v>
      </c>
      <c r="N375" s="1" t="s">
        <v>318</v>
      </c>
      <c r="O375" s="1" t="s">
        <v>868</v>
      </c>
      <c r="P375" s="1" t="s">
        <v>1997</v>
      </c>
      <c r="Q375" s="1" t="s">
        <v>1998</v>
      </c>
      <c r="R375" s="1" t="s">
        <v>1999</v>
      </c>
      <c r="S375" s="1" t="s">
        <v>0</v>
      </c>
      <c r="T375" s="1" t="s">
        <v>527</v>
      </c>
      <c r="U375" s="1" t="str">
        <f t="shared" si="34"/>
        <v>A02488009VC</v>
      </c>
      <c r="V375" s="1" t="s">
        <v>2000</v>
      </c>
      <c r="W375" s="1" t="s">
        <v>2001</v>
      </c>
      <c r="X375" s="1" t="s">
        <v>2002</v>
      </c>
      <c r="Y375" s="15">
        <v>195</v>
      </c>
      <c r="Z375" s="15">
        <f t="shared" si="35"/>
        <v>1560</v>
      </c>
      <c r="AA375" s="15">
        <v>78</v>
      </c>
      <c r="AB375" s="15">
        <f t="shared" si="36"/>
        <v>624</v>
      </c>
      <c r="AC375" s="8">
        <f t="shared" si="39"/>
        <v>8</v>
      </c>
      <c r="AD375" s="16" t="s">
        <v>12</v>
      </c>
      <c r="AG375" s="1">
        <v>1</v>
      </c>
      <c r="AH375" s="1">
        <v>5</v>
      </c>
      <c r="AL375" s="1">
        <v>2</v>
      </c>
    </row>
    <row r="376" spans="1:41" x14ac:dyDescent="0.2">
      <c r="A376" s="1" t="s">
        <v>1951</v>
      </c>
      <c r="B376" s="1" t="s">
        <v>1952</v>
      </c>
      <c r="C376" s="1" t="s">
        <v>1954</v>
      </c>
      <c r="D376" s="1" t="s">
        <v>17</v>
      </c>
      <c r="E376" s="1" t="s">
        <v>159</v>
      </c>
      <c r="F376" s="1" t="s">
        <v>142</v>
      </c>
      <c r="G376" s="1" t="s">
        <v>731</v>
      </c>
      <c r="H376" s="1" t="s">
        <v>731</v>
      </c>
      <c r="I376" s="1" t="s">
        <v>1995</v>
      </c>
      <c r="J376" s="1" t="s">
        <v>733</v>
      </c>
      <c r="K376" s="1" t="s">
        <v>734</v>
      </c>
      <c r="L376" s="1" t="s">
        <v>767</v>
      </c>
      <c r="M376" s="1" t="s">
        <v>1996</v>
      </c>
      <c r="N376" s="1" t="s">
        <v>318</v>
      </c>
      <c r="O376" s="1" t="s">
        <v>868</v>
      </c>
      <c r="P376" s="1" t="s">
        <v>2003</v>
      </c>
      <c r="Q376" s="1" t="s">
        <v>1996</v>
      </c>
      <c r="R376" s="1" t="s">
        <v>1999</v>
      </c>
      <c r="S376" s="1" t="s">
        <v>0</v>
      </c>
      <c r="T376" s="1" t="s">
        <v>527</v>
      </c>
      <c r="U376" s="1" t="str">
        <f t="shared" si="34"/>
        <v>A02487009VC</v>
      </c>
      <c r="V376" s="1" t="s">
        <v>2004</v>
      </c>
      <c r="W376" s="1" t="s">
        <v>2001</v>
      </c>
      <c r="X376" s="1" t="s">
        <v>2002</v>
      </c>
      <c r="Y376" s="15">
        <v>195</v>
      </c>
      <c r="Z376" s="15">
        <f t="shared" si="35"/>
        <v>4290</v>
      </c>
      <c r="AA376" s="15">
        <v>78</v>
      </c>
      <c r="AB376" s="15">
        <f t="shared" si="36"/>
        <v>1716</v>
      </c>
      <c r="AC376" s="8">
        <f t="shared" si="39"/>
        <v>22</v>
      </c>
      <c r="AD376" s="16" t="s">
        <v>12</v>
      </c>
      <c r="AF376" s="1">
        <v>1</v>
      </c>
      <c r="AH376" s="1">
        <v>2</v>
      </c>
      <c r="AI376" s="1">
        <v>5</v>
      </c>
      <c r="AJ376" s="1">
        <v>1</v>
      </c>
      <c r="AK376" s="1">
        <v>10</v>
      </c>
      <c r="AL376" s="1">
        <v>3</v>
      </c>
    </row>
    <row r="377" spans="1:41" x14ac:dyDescent="0.2">
      <c r="A377" s="1" t="s">
        <v>1951</v>
      </c>
      <c r="B377" s="1" t="s">
        <v>1952</v>
      </c>
      <c r="C377" s="1" t="s">
        <v>1954</v>
      </c>
      <c r="D377" s="1" t="s">
        <v>17</v>
      </c>
      <c r="E377" s="1" t="s">
        <v>159</v>
      </c>
      <c r="F377" s="1" t="s">
        <v>142</v>
      </c>
      <c r="G377" s="1" t="s">
        <v>731</v>
      </c>
      <c r="H377" s="1" t="s">
        <v>731</v>
      </c>
      <c r="I377" s="1" t="s">
        <v>2005</v>
      </c>
      <c r="J377" s="1" t="s">
        <v>733</v>
      </c>
      <c r="K377" s="1" t="s">
        <v>734</v>
      </c>
      <c r="L377" s="1" t="s">
        <v>767</v>
      </c>
      <c r="M377" s="1" t="s">
        <v>2006</v>
      </c>
      <c r="N377" s="1" t="s">
        <v>318</v>
      </c>
      <c r="O377" s="1" t="s">
        <v>737</v>
      </c>
      <c r="P377" s="1" t="s">
        <v>2007</v>
      </c>
      <c r="Q377" s="1" t="s">
        <v>2008</v>
      </c>
      <c r="R377" s="1" t="s">
        <v>2009</v>
      </c>
      <c r="S377" s="1" t="s">
        <v>22</v>
      </c>
      <c r="T377" s="1" t="s">
        <v>527</v>
      </c>
      <c r="U377" s="1" t="str">
        <f t="shared" si="34"/>
        <v>A02491009UZ</v>
      </c>
      <c r="V377" s="1" t="s">
        <v>2010</v>
      </c>
      <c r="W377" s="1" t="s">
        <v>2011</v>
      </c>
      <c r="X377" s="1" t="s">
        <v>2012</v>
      </c>
      <c r="Y377" s="15">
        <v>195</v>
      </c>
      <c r="Z377" s="15">
        <f t="shared" si="35"/>
        <v>390</v>
      </c>
      <c r="AA377" s="15">
        <v>78</v>
      </c>
      <c r="AB377" s="15">
        <f t="shared" si="36"/>
        <v>156</v>
      </c>
      <c r="AC377" s="8">
        <f t="shared" si="39"/>
        <v>2</v>
      </c>
      <c r="AD377" s="16" t="s">
        <v>12</v>
      </c>
      <c r="AI377" s="1">
        <v>1</v>
      </c>
      <c r="AK377" s="1">
        <v>1</v>
      </c>
    </row>
    <row r="378" spans="1:41" x14ac:dyDescent="0.2">
      <c r="A378" s="1" t="s">
        <v>1951</v>
      </c>
      <c r="B378" s="1" t="s">
        <v>1952</v>
      </c>
      <c r="C378" s="1" t="s">
        <v>1954</v>
      </c>
      <c r="D378" s="1" t="s">
        <v>17</v>
      </c>
      <c r="E378" s="1" t="s">
        <v>159</v>
      </c>
      <c r="F378" s="1" t="s">
        <v>142</v>
      </c>
      <c r="G378" s="1" t="s">
        <v>731</v>
      </c>
      <c r="H378" s="1" t="s">
        <v>731</v>
      </c>
      <c r="I378" s="1" t="s">
        <v>2005</v>
      </c>
      <c r="J378" s="1" t="s">
        <v>733</v>
      </c>
      <c r="K378" s="1" t="s">
        <v>734</v>
      </c>
      <c r="L378" s="1" t="s">
        <v>767</v>
      </c>
      <c r="M378" s="1" t="s">
        <v>2006</v>
      </c>
      <c r="N378" s="1" t="s">
        <v>318</v>
      </c>
      <c r="O378" s="1" t="s">
        <v>737</v>
      </c>
      <c r="P378" s="1" t="s">
        <v>2013</v>
      </c>
      <c r="Q378" s="1" t="s">
        <v>2006</v>
      </c>
      <c r="R378" s="1" t="s">
        <v>2009</v>
      </c>
      <c r="S378" s="1" t="s">
        <v>22</v>
      </c>
      <c r="T378" s="1" t="s">
        <v>527</v>
      </c>
      <c r="U378" s="1" t="str">
        <f t="shared" si="34"/>
        <v>A02490009UZ</v>
      </c>
      <c r="V378" s="1" t="s">
        <v>2014</v>
      </c>
      <c r="W378" s="1" t="s">
        <v>2011</v>
      </c>
      <c r="X378" s="1" t="s">
        <v>2012</v>
      </c>
      <c r="Y378" s="15">
        <v>195</v>
      </c>
      <c r="Z378" s="15">
        <f t="shared" si="35"/>
        <v>1560</v>
      </c>
      <c r="AA378" s="15">
        <v>78</v>
      </c>
      <c r="AB378" s="15">
        <f t="shared" si="36"/>
        <v>624</v>
      </c>
      <c r="AC378" s="8">
        <f t="shared" si="39"/>
        <v>8</v>
      </c>
      <c r="AD378" s="16" t="s">
        <v>12</v>
      </c>
      <c r="AG378" s="1">
        <v>1</v>
      </c>
      <c r="AH378" s="1">
        <v>1</v>
      </c>
      <c r="AI378" s="1">
        <v>1</v>
      </c>
      <c r="AJ378" s="1">
        <v>2</v>
      </c>
      <c r="AK378" s="1">
        <v>1</v>
      </c>
      <c r="AL378" s="1">
        <v>1</v>
      </c>
      <c r="AM378" s="1">
        <v>1</v>
      </c>
    </row>
    <row r="379" spans="1:41" x14ac:dyDescent="0.2">
      <c r="A379" s="1" t="s">
        <v>1951</v>
      </c>
      <c r="B379" s="1" t="s">
        <v>1952</v>
      </c>
      <c r="C379" s="1" t="s">
        <v>1954</v>
      </c>
      <c r="D379" s="1" t="s">
        <v>17</v>
      </c>
      <c r="E379" s="1" t="s">
        <v>148</v>
      </c>
      <c r="F379" s="1" t="s">
        <v>142</v>
      </c>
      <c r="G379" s="1" t="s">
        <v>731</v>
      </c>
      <c r="H379" s="1" t="s">
        <v>731</v>
      </c>
      <c r="I379" s="1" t="s">
        <v>2016</v>
      </c>
      <c r="J379" s="1" t="s">
        <v>733</v>
      </c>
      <c r="K379" s="1" t="s">
        <v>734</v>
      </c>
      <c r="L379" s="1" t="s">
        <v>1955</v>
      </c>
      <c r="M379" s="1" t="s">
        <v>2017</v>
      </c>
      <c r="N379" s="1" t="s">
        <v>318</v>
      </c>
      <c r="O379" s="1" t="s">
        <v>174</v>
      </c>
      <c r="P379" s="1" t="s">
        <v>2018</v>
      </c>
      <c r="Q379" s="1" t="s">
        <v>2019</v>
      </c>
      <c r="R379" s="1" t="s">
        <v>2020</v>
      </c>
      <c r="S379" s="1" t="s">
        <v>1217</v>
      </c>
      <c r="T379" s="1" t="s">
        <v>527</v>
      </c>
      <c r="U379" s="1" t="str">
        <f t="shared" si="34"/>
        <v>A02010009RQ</v>
      </c>
      <c r="V379" s="1" t="s">
        <v>2021</v>
      </c>
      <c r="W379" s="1" t="s">
        <v>2022</v>
      </c>
      <c r="X379" s="1" t="s">
        <v>2023</v>
      </c>
      <c r="Y379" s="15">
        <v>225</v>
      </c>
      <c r="Z379" s="15">
        <f t="shared" si="35"/>
        <v>1800</v>
      </c>
      <c r="AA379" s="15">
        <v>90</v>
      </c>
      <c r="AB379" s="15">
        <f t="shared" si="36"/>
        <v>720</v>
      </c>
      <c r="AC379" s="8">
        <f t="shared" si="39"/>
        <v>8</v>
      </c>
      <c r="AD379" s="16" t="s">
        <v>12</v>
      </c>
      <c r="AJ379" s="1">
        <v>2</v>
      </c>
      <c r="AK379" s="1">
        <v>5</v>
      </c>
      <c r="AL379" s="1">
        <v>1</v>
      </c>
    </row>
    <row r="380" spans="1:41" x14ac:dyDescent="0.2">
      <c r="A380" s="1" t="s">
        <v>1951</v>
      </c>
      <c r="B380" s="1" t="s">
        <v>1952</v>
      </c>
      <c r="C380" s="1" t="s">
        <v>1954</v>
      </c>
      <c r="D380" s="1" t="s">
        <v>17</v>
      </c>
      <c r="E380" s="1" t="s">
        <v>148</v>
      </c>
      <c r="F380" s="1" t="s">
        <v>142</v>
      </c>
      <c r="G380" s="1" t="s">
        <v>731</v>
      </c>
      <c r="H380" s="1" t="s">
        <v>731</v>
      </c>
      <c r="I380" s="1" t="s">
        <v>2016</v>
      </c>
      <c r="J380" s="1" t="s">
        <v>733</v>
      </c>
      <c r="K380" s="1" t="s">
        <v>734</v>
      </c>
      <c r="L380" s="1" t="s">
        <v>1955</v>
      </c>
      <c r="M380" s="1" t="s">
        <v>2017</v>
      </c>
      <c r="N380" s="1" t="s">
        <v>318</v>
      </c>
      <c r="O380" s="1" t="s">
        <v>174</v>
      </c>
      <c r="P380" s="1" t="s">
        <v>2024</v>
      </c>
      <c r="Q380" s="1" t="s">
        <v>2017</v>
      </c>
      <c r="R380" s="1" t="s">
        <v>2020</v>
      </c>
      <c r="S380" s="1" t="s">
        <v>1217</v>
      </c>
      <c r="T380" s="1" t="s">
        <v>527</v>
      </c>
      <c r="U380" s="1" t="str">
        <f t="shared" si="34"/>
        <v>A02009009RQ</v>
      </c>
      <c r="V380" s="1" t="s">
        <v>2025</v>
      </c>
      <c r="W380" s="1" t="s">
        <v>2022</v>
      </c>
      <c r="X380" s="1" t="s">
        <v>2023</v>
      </c>
      <c r="Y380" s="15">
        <v>225</v>
      </c>
      <c r="Z380" s="15">
        <f t="shared" si="35"/>
        <v>675</v>
      </c>
      <c r="AA380" s="15">
        <v>90</v>
      </c>
      <c r="AB380" s="15">
        <f t="shared" si="36"/>
        <v>270</v>
      </c>
      <c r="AC380" s="8">
        <f t="shared" si="39"/>
        <v>3</v>
      </c>
      <c r="AD380" s="16" t="s">
        <v>12</v>
      </c>
      <c r="AJ380" s="1">
        <v>2</v>
      </c>
      <c r="AK380" s="1">
        <v>1</v>
      </c>
    </row>
    <row r="381" spans="1:41" x14ac:dyDescent="0.2">
      <c r="A381" s="1" t="s">
        <v>1951</v>
      </c>
      <c r="B381" s="1" t="s">
        <v>1952</v>
      </c>
      <c r="C381" s="1" t="s">
        <v>1953</v>
      </c>
      <c r="D381" s="1" t="s">
        <v>17</v>
      </c>
      <c r="E381" s="1" t="s">
        <v>528</v>
      </c>
      <c r="F381" s="1" t="s">
        <v>142</v>
      </c>
      <c r="G381" s="1" t="s">
        <v>731</v>
      </c>
      <c r="H381" s="1" t="s">
        <v>731</v>
      </c>
      <c r="I381" s="1" t="s">
        <v>2026</v>
      </c>
      <c r="J381" s="1" t="s">
        <v>733</v>
      </c>
      <c r="K381" s="1" t="s">
        <v>734</v>
      </c>
      <c r="L381" s="1" t="s">
        <v>1955</v>
      </c>
      <c r="M381" s="1" t="s">
        <v>2027</v>
      </c>
      <c r="N381" s="1" t="s">
        <v>318</v>
      </c>
      <c r="O381" s="1" t="s">
        <v>2028</v>
      </c>
      <c r="P381" s="1" t="s">
        <v>2029</v>
      </c>
      <c r="Q381" s="1" t="s">
        <v>2030</v>
      </c>
      <c r="R381" s="1" t="s">
        <v>2031</v>
      </c>
      <c r="S381" s="1" t="s">
        <v>0</v>
      </c>
      <c r="T381" s="1" t="s">
        <v>527</v>
      </c>
      <c r="U381" s="1" t="str">
        <f t="shared" si="34"/>
        <v>A02633009VZ</v>
      </c>
      <c r="V381" s="1" t="s">
        <v>2032</v>
      </c>
      <c r="W381" s="1" t="s">
        <v>2033</v>
      </c>
      <c r="X381" s="1" t="s">
        <v>2034</v>
      </c>
      <c r="Y381" s="15">
        <v>175</v>
      </c>
      <c r="Z381" s="15">
        <f t="shared" si="35"/>
        <v>1925</v>
      </c>
      <c r="AA381" s="15">
        <v>70</v>
      </c>
      <c r="AB381" s="15">
        <f t="shared" si="36"/>
        <v>770</v>
      </c>
      <c r="AC381" s="8">
        <f t="shared" ref="AC381:AC385" si="40">SUM(AE381:AX381)</f>
        <v>11</v>
      </c>
      <c r="AD381" s="16" t="s">
        <v>12</v>
      </c>
      <c r="AJ381" s="1">
        <v>5</v>
      </c>
      <c r="AK381" s="1">
        <v>5</v>
      </c>
      <c r="AL381" s="1">
        <v>1</v>
      </c>
    </row>
    <row r="382" spans="1:41" x14ac:dyDescent="0.2">
      <c r="A382" s="1" t="s">
        <v>1951</v>
      </c>
      <c r="B382" s="1" t="s">
        <v>1952</v>
      </c>
      <c r="C382" s="1" t="s">
        <v>1954</v>
      </c>
      <c r="D382" s="1" t="s">
        <v>17</v>
      </c>
      <c r="E382" s="1" t="s">
        <v>148</v>
      </c>
      <c r="F382" s="1" t="s">
        <v>142</v>
      </c>
      <c r="G382" s="1" t="s">
        <v>731</v>
      </c>
      <c r="H382" s="1" t="s">
        <v>731</v>
      </c>
      <c r="I382" s="1" t="s">
        <v>2035</v>
      </c>
      <c r="J382" s="1" t="s">
        <v>733</v>
      </c>
      <c r="K382" s="1" t="s">
        <v>734</v>
      </c>
      <c r="L382" s="1" t="s">
        <v>2015</v>
      </c>
      <c r="M382" s="1" t="s">
        <v>2036</v>
      </c>
      <c r="N382" s="1" t="s">
        <v>318</v>
      </c>
      <c r="O382" s="1" t="s">
        <v>753</v>
      </c>
      <c r="P382" s="1" t="s">
        <v>2037</v>
      </c>
      <c r="Q382" s="1" t="s">
        <v>2038</v>
      </c>
      <c r="R382" s="1" t="s">
        <v>2039</v>
      </c>
      <c r="S382" s="1" t="s">
        <v>0</v>
      </c>
      <c r="T382" s="1" t="s">
        <v>527</v>
      </c>
      <c r="U382" s="1" t="str">
        <f t="shared" si="34"/>
        <v>A01730009NP</v>
      </c>
      <c r="V382" s="1" t="s">
        <v>2040</v>
      </c>
      <c r="W382" s="1" t="s">
        <v>2041</v>
      </c>
      <c r="X382" s="1" t="s">
        <v>2042</v>
      </c>
      <c r="Y382" s="15">
        <v>195</v>
      </c>
      <c r="Z382" s="15">
        <f t="shared" si="35"/>
        <v>3900</v>
      </c>
      <c r="AA382" s="15">
        <v>78</v>
      </c>
      <c r="AB382" s="15">
        <f t="shared" si="36"/>
        <v>1560</v>
      </c>
      <c r="AC382" s="8">
        <f t="shared" si="40"/>
        <v>20</v>
      </c>
      <c r="AD382" s="16" t="s">
        <v>12</v>
      </c>
      <c r="AH382" s="1">
        <v>1</v>
      </c>
      <c r="AJ382" s="1">
        <v>6</v>
      </c>
      <c r="AK382" s="1">
        <v>8</v>
      </c>
      <c r="AL382" s="1">
        <v>3</v>
      </c>
      <c r="AM382" s="1">
        <v>2</v>
      </c>
    </row>
    <row r="383" spans="1:41" x14ac:dyDescent="0.2">
      <c r="A383" s="1" t="s">
        <v>1951</v>
      </c>
      <c r="B383" s="1" t="s">
        <v>1952</v>
      </c>
      <c r="C383" s="1" t="s">
        <v>1954</v>
      </c>
      <c r="D383" s="1" t="s">
        <v>17</v>
      </c>
      <c r="E383" s="1" t="s">
        <v>148</v>
      </c>
      <c r="F383" s="1" t="s">
        <v>142</v>
      </c>
      <c r="G383" s="1" t="s">
        <v>731</v>
      </c>
      <c r="H383" s="1" t="s">
        <v>731</v>
      </c>
      <c r="I383" s="1" t="s">
        <v>2035</v>
      </c>
      <c r="J383" s="1" t="s">
        <v>733</v>
      </c>
      <c r="K383" s="1" t="s">
        <v>734</v>
      </c>
      <c r="L383" s="1" t="s">
        <v>2015</v>
      </c>
      <c r="M383" s="1" t="s">
        <v>2036</v>
      </c>
      <c r="N383" s="1" t="s">
        <v>318</v>
      </c>
      <c r="O383" s="1" t="s">
        <v>753</v>
      </c>
      <c r="P383" s="1" t="s">
        <v>2043</v>
      </c>
      <c r="Q383" s="1" t="s">
        <v>2036</v>
      </c>
      <c r="R383" s="1" t="s">
        <v>2039</v>
      </c>
      <c r="S383" s="1" t="s">
        <v>0</v>
      </c>
      <c r="T383" s="1" t="s">
        <v>527</v>
      </c>
      <c r="U383" s="1" t="str">
        <f t="shared" si="34"/>
        <v>A01729009NP</v>
      </c>
      <c r="V383" s="1" t="s">
        <v>2044</v>
      </c>
      <c r="W383" s="1" t="s">
        <v>2041</v>
      </c>
      <c r="X383" s="1" t="s">
        <v>2042</v>
      </c>
      <c r="Y383" s="15">
        <v>195</v>
      </c>
      <c r="Z383" s="15">
        <f t="shared" si="35"/>
        <v>3705</v>
      </c>
      <c r="AA383" s="15">
        <v>78</v>
      </c>
      <c r="AB383" s="15">
        <f t="shared" si="36"/>
        <v>1482</v>
      </c>
      <c r="AC383" s="8">
        <f t="shared" si="40"/>
        <v>19</v>
      </c>
      <c r="AD383" s="16" t="s">
        <v>12</v>
      </c>
      <c r="AF383" s="1">
        <v>1</v>
      </c>
      <c r="AG383" s="1">
        <v>3</v>
      </c>
      <c r="AH383" s="1">
        <v>2</v>
      </c>
      <c r="AI383" s="1">
        <v>1</v>
      </c>
      <c r="AJ383" s="1">
        <v>4</v>
      </c>
      <c r="AK383" s="1">
        <v>7</v>
      </c>
      <c r="AL383" s="1">
        <v>1</v>
      </c>
    </row>
    <row r="384" spans="1:41" x14ac:dyDescent="0.2">
      <c r="A384" s="1" t="s">
        <v>1951</v>
      </c>
      <c r="B384" s="1" t="s">
        <v>1952</v>
      </c>
      <c r="C384" s="1" t="s">
        <v>1954</v>
      </c>
      <c r="D384" s="1" t="s">
        <v>17</v>
      </c>
      <c r="E384" s="1" t="s">
        <v>148</v>
      </c>
      <c r="F384" s="1" t="s">
        <v>142</v>
      </c>
      <c r="G384" s="1" t="s">
        <v>731</v>
      </c>
      <c r="H384" s="1" t="s">
        <v>731</v>
      </c>
      <c r="I384" s="1" t="s">
        <v>2045</v>
      </c>
      <c r="J384" s="1" t="s">
        <v>733</v>
      </c>
      <c r="K384" s="1" t="s">
        <v>734</v>
      </c>
      <c r="L384" s="1" t="s">
        <v>2015</v>
      </c>
      <c r="M384" s="1" t="s">
        <v>2046</v>
      </c>
      <c r="N384" s="1" t="s">
        <v>318</v>
      </c>
      <c r="O384" s="1" t="s">
        <v>854</v>
      </c>
      <c r="P384" s="1" t="s">
        <v>2047</v>
      </c>
      <c r="Q384" s="1" t="s">
        <v>2046</v>
      </c>
      <c r="R384" s="1" t="s">
        <v>1168</v>
      </c>
      <c r="S384" s="1" t="s">
        <v>0</v>
      </c>
      <c r="T384" s="1" t="s">
        <v>527</v>
      </c>
      <c r="U384" s="1" t="str">
        <f t="shared" si="34"/>
        <v>00S74B009NV</v>
      </c>
      <c r="V384" s="1" t="s">
        <v>2048</v>
      </c>
      <c r="W384" s="1" t="s">
        <v>2049</v>
      </c>
      <c r="X384" s="1" t="s">
        <v>2050</v>
      </c>
      <c r="Y384" s="15">
        <v>175</v>
      </c>
      <c r="Z384" s="15">
        <f t="shared" si="35"/>
        <v>2625</v>
      </c>
      <c r="AA384" s="15">
        <v>70</v>
      </c>
      <c r="AB384" s="15">
        <f t="shared" si="36"/>
        <v>1050</v>
      </c>
      <c r="AC384" s="8">
        <f t="shared" si="40"/>
        <v>15</v>
      </c>
      <c r="AD384" s="16" t="s">
        <v>12</v>
      </c>
      <c r="AI384" s="1">
        <v>3</v>
      </c>
      <c r="AJ384" s="1">
        <v>5</v>
      </c>
      <c r="AK384" s="1">
        <v>5</v>
      </c>
      <c r="AN384" s="1">
        <v>1</v>
      </c>
      <c r="AO384" s="1">
        <v>1</v>
      </c>
    </row>
    <row r="385" spans="1:40" x14ac:dyDescent="0.2">
      <c r="A385" s="1" t="s">
        <v>1951</v>
      </c>
      <c r="B385" s="1" t="s">
        <v>1952</v>
      </c>
      <c r="C385" s="1" t="s">
        <v>1954</v>
      </c>
      <c r="D385" s="1" t="s">
        <v>17</v>
      </c>
      <c r="E385" s="1" t="s">
        <v>258</v>
      </c>
      <c r="F385" s="1" t="s">
        <v>142</v>
      </c>
      <c r="G385" s="1" t="s">
        <v>731</v>
      </c>
      <c r="H385" s="1" t="s">
        <v>731</v>
      </c>
      <c r="I385" s="1" t="s">
        <v>2051</v>
      </c>
      <c r="J385" s="1" t="s">
        <v>733</v>
      </c>
      <c r="K385" s="1" t="s">
        <v>734</v>
      </c>
      <c r="L385" s="1" t="s">
        <v>2015</v>
      </c>
      <c r="M385" s="1" t="s">
        <v>2052</v>
      </c>
      <c r="N385" s="1" t="s">
        <v>318</v>
      </c>
      <c r="O385" s="1" t="s">
        <v>761</v>
      </c>
      <c r="P385" s="1" t="s">
        <v>2056</v>
      </c>
      <c r="Q385" s="1" t="s">
        <v>2052</v>
      </c>
      <c r="R385" s="1" t="s">
        <v>2053</v>
      </c>
      <c r="S385" s="1" t="s">
        <v>0</v>
      </c>
      <c r="T385" s="1" t="s">
        <v>527</v>
      </c>
      <c r="U385" s="1" t="str">
        <f t="shared" si="34"/>
        <v>00SMMV009HL</v>
      </c>
      <c r="V385" s="1" t="s">
        <v>2057</v>
      </c>
      <c r="W385" s="1" t="s">
        <v>2054</v>
      </c>
      <c r="X385" s="1" t="s">
        <v>2055</v>
      </c>
      <c r="Y385" s="15">
        <v>150</v>
      </c>
      <c r="Z385" s="15">
        <f t="shared" si="35"/>
        <v>1800</v>
      </c>
      <c r="AA385" s="15">
        <v>60</v>
      </c>
      <c r="AB385" s="15">
        <f t="shared" si="36"/>
        <v>720</v>
      </c>
      <c r="AC385" s="8">
        <f t="shared" si="40"/>
        <v>12</v>
      </c>
      <c r="AD385" s="16" t="s">
        <v>12</v>
      </c>
      <c r="AI385" s="1">
        <v>2</v>
      </c>
      <c r="AJ385" s="1">
        <v>3</v>
      </c>
      <c r="AK385" s="1">
        <v>4</v>
      </c>
      <c r="AL385" s="1">
        <v>2</v>
      </c>
      <c r="AM385" s="1">
        <v>1</v>
      </c>
    </row>
    <row r="386" spans="1:40" x14ac:dyDescent="0.2">
      <c r="A386" s="1" t="s">
        <v>1951</v>
      </c>
      <c r="B386" s="1" t="s">
        <v>1952</v>
      </c>
      <c r="C386" s="1" t="s">
        <v>1954</v>
      </c>
      <c r="D386" s="1" t="s">
        <v>17</v>
      </c>
      <c r="E386" s="1" t="s">
        <v>141</v>
      </c>
      <c r="F386" s="1" t="s">
        <v>142</v>
      </c>
      <c r="G386" s="1" t="s">
        <v>731</v>
      </c>
      <c r="H386" s="1" t="s">
        <v>731</v>
      </c>
      <c r="I386" s="1" t="s">
        <v>2061</v>
      </c>
      <c r="J386" s="1" t="s">
        <v>733</v>
      </c>
      <c r="K386" s="1" t="s">
        <v>734</v>
      </c>
      <c r="L386" s="1" t="s">
        <v>1955</v>
      </c>
      <c r="M386" s="1" t="s">
        <v>2062</v>
      </c>
      <c r="N386" s="1" t="s">
        <v>318</v>
      </c>
      <c r="O386" s="1" t="s">
        <v>761</v>
      </c>
      <c r="P386" s="1" t="s">
        <v>2065</v>
      </c>
      <c r="Q386" s="1" t="s">
        <v>2062</v>
      </c>
      <c r="R386" s="1" t="s">
        <v>2058</v>
      </c>
      <c r="S386" s="1" t="s">
        <v>0</v>
      </c>
      <c r="T386" s="1" t="s">
        <v>527</v>
      </c>
      <c r="U386" s="1" t="str">
        <f t="shared" si="34"/>
        <v>00SV1Z069GL</v>
      </c>
      <c r="V386" s="1" t="s">
        <v>2068</v>
      </c>
      <c r="W386" s="1" t="s">
        <v>2069</v>
      </c>
      <c r="X386" s="1" t="s">
        <v>2070</v>
      </c>
      <c r="Y386" s="15">
        <v>150</v>
      </c>
      <c r="Z386" s="15">
        <f t="shared" si="35"/>
        <v>150</v>
      </c>
      <c r="AA386" s="15">
        <v>60</v>
      </c>
      <c r="AB386" s="15">
        <f t="shared" si="36"/>
        <v>60</v>
      </c>
      <c r="AC386" s="8">
        <f t="shared" ref="AC386:AC393" si="41">SUM(AE386:AX386)</f>
        <v>1</v>
      </c>
      <c r="AD386" s="16" t="s">
        <v>12</v>
      </c>
      <c r="AG386" s="1">
        <v>1</v>
      </c>
    </row>
    <row r="387" spans="1:40" x14ac:dyDescent="0.2">
      <c r="A387" s="1" t="s">
        <v>1951</v>
      </c>
      <c r="B387" s="1" t="s">
        <v>1952</v>
      </c>
      <c r="C387" s="1" t="s">
        <v>1954</v>
      </c>
      <c r="D387" s="1" t="s">
        <v>17</v>
      </c>
      <c r="E387" s="1" t="s">
        <v>148</v>
      </c>
      <c r="F387" s="1" t="s">
        <v>142</v>
      </c>
      <c r="G387" s="1" t="s">
        <v>731</v>
      </c>
      <c r="H387" s="1" t="s">
        <v>731</v>
      </c>
      <c r="I387" s="1" t="s">
        <v>2061</v>
      </c>
      <c r="J387" s="1" t="s">
        <v>733</v>
      </c>
      <c r="K387" s="1" t="s">
        <v>734</v>
      </c>
      <c r="L387" s="1" t="s">
        <v>1955</v>
      </c>
      <c r="M387" s="1" t="s">
        <v>2062</v>
      </c>
      <c r="N387" s="1" t="s">
        <v>318</v>
      </c>
      <c r="O387" s="1" t="s">
        <v>958</v>
      </c>
      <c r="P387" s="1" t="s">
        <v>2063</v>
      </c>
      <c r="Q387" s="1" t="s">
        <v>2064</v>
      </c>
      <c r="R387" s="1" t="s">
        <v>959</v>
      </c>
      <c r="S387" s="1" t="s">
        <v>0</v>
      </c>
      <c r="T387" s="1" t="s">
        <v>527</v>
      </c>
      <c r="U387" s="1" t="str">
        <f t="shared" si="34"/>
        <v>00SV1S084AY</v>
      </c>
      <c r="V387" s="1" t="s">
        <v>2071</v>
      </c>
      <c r="W387" s="1" t="s">
        <v>2072</v>
      </c>
      <c r="X387" s="1" t="s">
        <v>2073</v>
      </c>
      <c r="Y387" s="15">
        <v>175</v>
      </c>
      <c r="Z387" s="15">
        <f t="shared" si="35"/>
        <v>525</v>
      </c>
      <c r="AA387" s="15">
        <v>70</v>
      </c>
      <c r="AB387" s="15">
        <f t="shared" si="36"/>
        <v>210</v>
      </c>
      <c r="AC387" s="8">
        <f t="shared" si="41"/>
        <v>3</v>
      </c>
      <c r="AD387" s="16" t="s">
        <v>12</v>
      </c>
      <c r="AI387" s="1">
        <v>2</v>
      </c>
      <c r="AJ387" s="1">
        <v>1</v>
      </c>
    </row>
    <row r="388" spans="1:40" x14ac:dyDescent="0.2">
      <c r="A388" s="1" t="s">
        <v>1951</v>
      </c>
      <c r="B388" s="1" t="s">
        <v>1952</v>
      </c>
      <c r="C388" s="1" t="s">
        <v>1954</v>
      </c>
      <c r="D388" s="1" t="s">
        <v>17</v>
      </c>
      <c r="E388" s="1" t="s">
        <v>148</v>
      </c>
      <c r="F388" s="1" t="s">
        <v>142</v>
      </c>
      <c r="G388" s="1" t="s">
        <v>731</v>
      </c>
      <c r="H388" s="1" t="s">
        <v>731</v>
      </c>
      <c r="I388" s="1" t="s">
        <v>2061</v>
      </c>
      <c r="J388" s="1" t="s">
        <v>733</v>
      </c>
      <c r="K388" s="1" t="s">
        <v>734</v>
      </c>
      <c r="L388" s="1" t="s">
        <v>1955</v>
      </c>
      <c r="M388" s="1" t="s">
        <v>2062</v>
      </c>
      <c r="N388" s="1" t="s">
        <v>318</v>
      </c>
      <c r="O388" s="1" t="s">
        <v>958</v>
      </c>
      <c r="P388" s="1" t="s">
        <v>2065</v>
      </c>
      <c r="Q388" s="1" t="s">
        <v>2062</v>
      </c>
      <c r="R388" s="1" t="s">
        <v>959</v>
      </c>
      <c r="S388" s="1" t="s">
        <v>0</v>
      </c>
      <c r="T388" s="1" t="s">
        <v>527</v>
      </c>
      <c r="U388" s="1" t="str">
        <f t="shared" si="34"/>
        <v>00SV1Z084AY</v>
      </c>
      <c r="V388" s="1" t="s">
        <v>2074</v>
      </c>
      <c r="W388" s="1" t="s">
        <v>2072</v>
      </c>
      <c r="X388" s="1" t="s">
        <v>2073</v>
      </c>
      <c r="Y388" s="15">
        <v>175</v>
      </c>
      <c r="Z388" s="15">
        <f t="shared" si="35"/>
        <v>1750</v>
      </c>
      <c r="AA388" s="15">
        <v>70</v>
      </c>
      <c r="AB388" s="15">
        <f t="shared" si="36"/>
        <v>700</v>
      </c>
      <c r="AC388" s="8">
        <f t="shared" si="41"/>
        <v>10</v>
      </c>
      <c r="AD388" s="16" t="s">
        <v>12</v>
      </c>
      <c r="AJ388" s="1">
        <v>10</v>
      </c>
    </row>
    <row r="389" spans="1:40" x14ac:dyDescent="0.2">
      <c r="A389" s="1" t="s">
        <v>1951</v>
      </c>
      <c r="B389" s="1" t="s">
        <v>1952</v>
      </c>
      <c r="C389" s="1" t="s">
        <v>1954</v>
      </c>
      <c r="D389" s="1" t="s">
        <v>17</v>
      </c>
      <c r="E389" s="1" t="s">
        <v>171</v>
      </c>
      <c r="F389" s="1" t="s">
        <v>142</v>
      </c>
      <c r="G389" s="1" t="s">
        <v>731</v>
      </c>
      <c r="H389" s="1" t="s">
        <v>731</v>
      </c>
      <c r="I389" s="1" t="s">
        <v>2061</v>
      </c>
      <c r="J389" s="1" t="s">
        <v>733</v>
      </c>
      <c r="K389" s="1" t="s">
        <v>734</v>
      </c>
      <c r="L389" s="1" t="s">
        <v>1955</v>
      </c>
      <c r="M389" s="1" t="s">
        <v>2062</v>
      </c>
      <c r="N389" s="1" t="s">
        <v>318</v>
      </c>
      <c r="O389" s="1" t="s">
        <v>854</v>
      </c>
      <c r="P389" s="1" t="s">
        <v>2066</v>
      </c>
      <c r="Q389" s="1" t="s">
        <v>2067</v>
      </c>
      <c r="R389" s="1" t="s">
        <v>2075</v>
      </c>
      <c r="S389" s="1" t="s">
        <v>0</v>
      </c>
      <c r="T389" s="1" t="s">
        <v>527</v>
      </c>
      <c r="U389" s="1" t="str">
        <f t="shared" si="34"/>
        <v>00SV2009B16</v>
      </c>
      <c r="V389" s="1" t="s">
        <v>2076</v>
      </c>
      <c r="W389" s="1" t="s">
        <v>2077</v>
      </c>
      <c r="X389" s="1" t="s">
        <v>2078</v>
      </c>
      <c r="Y389" s="15">
        <v>195</v>
      </c>
      <c r="Z389" s="15">
        <f t="shared" si="35"/>
        <v>585</v>
      </c>
      <c r="AA389" s="15">
        <v>78</v>
      </c>
      <c r="AB389" s="15">
        <f t="shared" si="36"/>
        <v>234</v>
      </c>
      <c r="AC389" s="8">
        <f t="shared" si="41"/>
        <v>3</v>
      </c>
      <c r="AD389" s="16" t="s">
        <v>12</v>
      </c>
      <c r="AK389" s="1">
        <v>2</v>
      </c>
      <c r="AL389" s="1">
        <v>1</v>
      </c>
    </row>
    <row r="390" spans="1:40" x14ac:dyDescent="0.2">
      <c r="A390" s="1" t="s">
        <v>1951</v>
      </c>
      <c r="B390" s="1" t="s">
        <v>1952</v>
      </c>
      <c r="C390" s="1" t="s">
        <v>1954</v>
      </c>
      <c r="D390" s="1" t="s">
        <v>17</v>
      </c>
      <c r="E390" s="1" t="s">
        <v>159</v>
      </c>
      <c r="F390" s="1" t="s">
        <v>142</v>
      </c>
      <c r="G390" s="1" t="s">
        <v>731</v>
      </c>
      <c r="H390" s="1" t="s">
        <v>731</v>
      </c>
      <c r="I390" s="1" t="s">
        <v>2079</v>
      </c>
      <c r="J390" s="1" t="s">
        <v>733</v>
      </c>
      <c r="K390" s="1" t="s">
        <v>734</v>
      </c>
      <c r="L390" s="1" t="s">
        <v>767</v>
      </c>
      <c r="M390" s="1" t="s">
        <v>2080</v>
      </c>
      <c r="N390" s="1" t="s">
        <v>318</v>
      </c>
      <c r="O390" s="1" t="s">
        <v>868</v>
      </c>
      <c r="P390" s="1" t="s">
        <v>2081</v>
      </c>
      <c r="Q390" s="1" t="s">
        <v>2082</v>
      </c>
      <c r="R390" s="1" t="s">
        <v>2083</v>
      </c>
      <c r="S390" s="1" t="s">
        <v>0</v>
      </c>
      <c r="T390" s="1" t="s">
        <v>527</v>
      </c>
      <c r="U390" s="1" t="str">
        <f t="shared" si="34"/>
        <v>A00069009PQ</v>
      </c>
      <c r="V390" s="1" t="s">
        <v>2084</v>
      </c>
      <c r="W390" s="1" t="s">
        <v>2085</v>
      </c>
      <c r="X390" s="1" t="s">
        <v>2086</v>
      </c>
      <c r="Y390" s="15">
        <v>175</v>
      </c>
      <c r="Z390" s="15">
        <f t="shared" si="35"/>
        <v>175</v>
      </c>
      <c r="AA390" s="15">
        <v>70</v>
      </c>
      <c r="AB390" s="15">
        <f t="shared" si="36"/>
        <v>70</v>
      </c>
      <c r="AC390" s="8">
        <f t="shared" si="41"/>
        <v>1</v>
      </c>
      <c r="AD390" s="16" t="s">
        <v>12</v>
      </c>
      <c r="AK390" s="1">
        <v>1</v>
      </c>
    </row>
    <row r="391" spans="1:40" x14ac:dyDescent="0.2">
      <c r="A391" s="1" t="s">
        <v>1951</v>
      </c>
      <c r="B391" s="1" t="s">
        <v>1952</v>
      </c>
      <c r="C391" s="1" t="s">
        <v>1954</v>
      </c>
      <c r="D391" s="1" t="s">
        <v>17</v>
      </c>
      <c r="E391" s="1" t="s">
        <v>148</v>
      </c>
      <c r="F391" s="1" t="s">
        <v>142</v>
      </c>
      <c r="G391" s="1" t="s">
        <v>731</v>
      </c>
      <c r="H391" s="1" t="s">
        <v>731</v>
      </c>
      <c r="I391" s="1" t="s">
        <v>2087</v>
      </c>
      <c r="J391" s="1" t="s">
        <v>733</v>
      </c>
      <c r="K391" s="1" t="s">
        <v>734</v>
      </c>
      <c r="L391" s="1" t="s">
        <v>767</v>
      </c>
      <c r="M391" s="1" t="s">
        <v>2088</v>
      </c>
      <c r="N391" s="1" t="s">
        <v>318</v>
      </c>
      <c r="O391" s="1" t="s">
        <v>737</v>
      </c>
      <c r="P391" s="1" t="s">
        <v>2089</v>
      </c>
      <c r="Q391" s="1" t="s">
        <v>2088</v>
      </c>
      <c r="R391" s="1" t="s">
        <v>1981</v>
      </c>
      <c r="S391" s="1" t="s">
        <v>22</v>
      </c>
      <c r="T391" s="1" t="s">
        <v>527</v>
      </c>
      <c r="U391" s="1" t="str">
        <f t="shared" si="34"/>
        <v>A01645009PX</v>
      </c>
      <c r="V391" s="1" t="s">
        <v>2090</v>
      </c>
      <c r="W391" s="1" t="s">
        <v>2091</v>
      </c>
      <c r="X391" s="1" t="s">
        <v>2092</v>
      </c>
      <c r="Y391" s="15">
        <v>195</v>
      </c>
      <c r="Z391" s="15">
        <f t="shared" si="35"/>
        <v>2340</v>
      </c>
      <c r="AA391" s="15">
        <v>78</v>
      </c>
      <c r="AB391" s="15">
        <f t="shared" si="36"/>
        <v>936</v>
      </c>
      <c r="AC391" s="8">
        <f t="shared" si="41"/>
        <v>12</v>
      </c>
      <c r="AD391" s="16" t="s">
        <v>12</v>
      </c>
      <c r="AF391" s="1">
        <v>1</v>
      </c>
      <c r="AG391" s="1">
        <v>1</v>
      </c>
      <c r="AH391" s="1">
        <v>1</v>
      </c>
      <c r="AI391" s="1">
        <v>2</v>
      </c>
      <c r="AJ391" s="1">
        <v>2</v>
      </c>
      <c r="AK391" s="1">
        <v>1</v>
      </c>
      <c r="AL391" s="1">
        <v>2</v>
      </c>
      <c r="AM391" s="1">
        <v>1</v>
      </c>
      <c r="AN391" s="1">
        <v>1</v>
      </c>
    </row>
    <row r="392" spans="1:40" x14ac:dyDescent="0.2">
      <c r="A392" s="1" t="s">
        <v>1951</v>
      </c>
      <c r="B392" s="1" t="s">
        <v>1952</v>
      </c>
      <c r="C392" s="1" t="s">
        <v>1954</v>
      </c>
      <c r="D392" s="1" t="s">
        <v>17</v>
      </c>
      <c r="E392" s="1" t="s">
        <v>141</v>
      </c>
      <c r="F392" s="1" t="s">
        <v>142</v>
      </c>
      <c r="G392" s="1" t="s">
        <v>731</v>
      </c>
      <c r="H392" s="1" t="s">
        <v>731</v>
      </c>
      <c r="I392" s="1" t="s">
        <v>2093</v>
      </c>
      <c r="J392" s="1" t="s">
        <v>733</v>
      </c>
      <c r="K392" s="1" t="s">
        <v>734</v>
      </c>
      <c r="L392" s="1" t="s">
        <v>767</v>
      </c>
      <c r="M392" s="1" t="s">
        <v>2094</v>
      </c>
      <c r="N392" s="1" t="s">
        <v>318</v>
      </c>
      <c r="O392" s="1" t="s">
        <v>854</v>
      </c>
      <c r="P392" s="1" t="s">
        <v>2097</v>
      </c>
      <c r="Q392" s="1" t="s">
        <v>2094</v>
      </c>
      <c r="R392" s="1" t="s">
        <v>1168</v>
      </c>
      <c r="S392" s="1" t="s">
        <v>0</v>
      </c>
      <c r="T392" s="1" t="s">
        <v>527</v>
      </c>
      <c r="U392" s="1" t="str">
        <f t="shared" si="34"/>
        <v>A00004009NV</v>
      </c>
      <c r="V392" s="1" t="s">
        <v>2100</v>
      </c>
      <c r="W392" s="1" t="s">
        <v>2098</v>
      </c>
      <c r="X392" s="1" t="s">
        <v>2099</v>
      </c>
      <c r="Y392" s="15">
        <v>150</v>
      </c>
      <c r="Z392" s="15">
        <f t="shared" si="35"/>
        <v>450</v>
      </c>
      <c r="AA392" s="15">
        <v>60</v>
      </c>
      <c r="AB392" s="15">
        <f t="shared" si="36"/>
        <v>180</v>
      </c>
      <c r="AC392" s="8">
        <f t="shared" si="41"/>
        <v>3</v>
      </c>
      <c r="AD392" s="16" t="s">
        <v>12</v>
      </c>
      <c r="AG392" s="1">
        <v>1</v>
      </c>
      <c r="AI392" s="1">
        <v>2</v>
      </c>
    </row>
    <row r="393" spans="1:40" x14ac:dyDescent="0.2">
      <c r="A393" s="1" t="s">
        <v>1951</v>
      </c>
      <c r="B393" s="1" t="s">
        <v>1952</v>
      </c>
      <c r="C393" s="1" t="s">
        <v>1953</v>
      </c>
      <c r="D393" s="1" t="s">
        <v>17</v>
      </c>
      <c r="E393" s="1" t="s">
        <v>148</v>
      </c>
      <c r="F393" s="1" t="s">
        <v>142</v>
      </c>
      <c r="G393" s="1" t="s">
        <v>731</v>
      </c>
      <c r="H393" s="1" t="s">
        <v>731</v>
      </c>
      <c r="I393" s="1" t="s">
        <v>2093</v>
      </c>
      <c r="J393" s="1" t="s">
        <v>733</v>
      </c>
      <c r="K393" s="1" t="s">
        <v>734</v>
      </c>
      <c r="L393" s="1" t="s">
        <v>767</v>
      </c>
      <c r="M393" s="1" t="s">
        <v>2094</v>
      </c>
      <c r="N393" s="1" t="s">
        <v>318</v>
      </c>
      <c r="O393" s="1" t="s">
        <v>761</v>
      </c>
      <c r="P393" s="1" t="s">
        <v>2095</v>
      </c>
      <c r="Q393" s="1" t="s">
        <v>2096</v>
      </c>
      <c r="R393" s="1" t="s">
        <v>845</v>
      </c>
      <c r="S393" s="1" t="s">
        <v>22</v>
      </c>
      <c r="T393" s="1" t="s">
        <v>527</v>
      </c>
      <c r="U393" s="1" t="str">
        <f t="shared" si="34"/>
        <v>A000050688H</v>
      </c>
      <c r="V393" s="1" t="s">
        <v>2101</v>
      </c>
      <c r="W393" s="1" t="s">
        <v>2102</v>
      </c>
      <c r="X393" s="1" t="s">
        <v>2103</v>
      </c>
      <c r="Y393" s="15">
        <v>130</v>
      </c>
      <c r="Z393" s="15">
        <f t="shared" si="35"/>
        <v>1560</v>
      </c>
      <c r="AA393" s="15">
        <v>52</v>
      </c>
      <c r="AB393" s="15">
        <f t="shared" si="36"/>
        <v>624</v>
      </c>
      <c r="AC393" s="8">
        <f t="shared" si="41"/>
        <v>12</v>
      </c>
      <c r="AD393" s="16" t="s">
        <v>12</v>
      </c>
      <c r="AI393" s="1">
        <v>4</v>
      </c>
      <c r="AJ393" s="1">
        <v>5</v>
      </c>
      <c r="AK393" s="1">
        <v>3</v>
      </c>
    </row>
    <row r="394" spans="1:40" x14ac:dyDescent="0.2">
      <c r="A394" s="1" t="s">
        <v>1951</v>
      </c>
      <c r="B394" s="1" t="s">
        <v>1952</v>
      </c>
      <c r="C394" s="1" t="s">
        <v>1953</v>
      </c>
      <c r="D394" s="1" t="s">
        <v>17</v>
      </c>
      <c r="E394" s="1" t="s">
        <v>148</v>
      </c>
      <c r="F394" s="1" t="s">
        <v>142</v>
      </c>
      <c r="G394" s="1" t="s">
        <v>731</v>
      </c>
      <c r="H394" s="1" t="s">
        <v>731</v>
      </c>
      <c r="I394" s="1" t="s">
        <v>2093</v>
      </c>
      <c r="J394" s="1" t="s">
        <v>733</v>
      </c>
      <c r="K394" s="1" t="s">
        <v>734</v>
      </c>
      <c r="L394" s="1" t="s">
        <v>767</v>
      </c>
      <c r="M394" s="1" t="s">
        <v>2094</v>
      </c>
      <c r="N394" s="1" t="s">
        <v>318</v>
      </c>
      <c r="O394" s="1" t="s">
        <v>761</v>
      </c>
      <c r="P394" s="1" t="s">
        <v>2097</v>
      </c>
      <c r="Q394" s="1" t="s">
        <v>2094</v>
      </c>
      <c r="R394" s="1" t="s">
        <v>845</v>
      </c>
      <c r="S394" s="1" t="s">
        <v>22</v>
      </c>
      <c r="T394" s="1" t="s">
        <v>527</v>
      </c>
      <c r="U394" s="1" t="str">
        <f t="shared" si="34"/>
        <v>A000040688H</v>
      </c>
      <c r="V394" s="1" t="s">
        <v>2104</v>
      </c>
      <c r="W394" s="1" t="s">
        <v>2102</v>
      </c>
      <c r="X394" s="1" t="s">
        <v>2103</v>
      </c>
      <c r="Y394" s="15">
        <v>130</v>
      </c>
      <c r="Z394" s="15">
        <f t="shared" si="35"/>
        <v>130</v>
      </c>
      <c r="AA394" s="15">
        <v>52</v>
      </c>
      <c r="AB394" s="15">
        <f t="shared" si="36"/>
        <v>52</v>
      </c>
      <c r="AC394" s="8">
        <f t="shared" ref="AC394:AC404" si="42">SUM(AE394:AX394)</f>
        <v>1</v>
      </c>
      <c r="AD394" s="16" t="s">
        <v>12</v>
      </c>
      <c r="AK394" s="1">
        <v>1</v>
      </c>
    </row>
    <row r="395" spans="1:40" x14ac:dyDescent="0.2">
      <c r="A395" s="1" t="s">
        <v>1951</v>
      </c>
      <c r="B395" s="1" t="s">
        <v>1952</v>
      </c>
      <c r="C395" s="1" t="s">
        <v>1953</v>
      </c>
      <c r="D395" s="1" t="s">
        <v>17</v>
      </c>
      <c r="E395" s="1" t="s">
        <v>402</v>
      </c>
      <c r="F395" s="1" t="s">
        <v>142</v>
      </c>
      <c r="G395" s="1" t="s">
        <v>731</v>
      </c>
      <c r="H395" s="1" t="s">
        <v>731</v>
      </c>
      <c r="I395" s="1" t="s">
        <v>2105</v>
      </c>
      <c r="J395" s="1" t="s">
        <v>733</v>
      </c>
      <c r="K395" s="1" t="s">
        <v>734</v>
      </c>
      <c r="L395" s="1" t="s">
        <v>767</v>
      </c>
      <c r="M395" s="1" t="s">
        <v>2106</v>
      </c>
      <c r="N395" s="1" t="s">
        <v>318</v>
      </c>
      <c r="O395" s="1" t="s">
        <v>761</v>
      </c>
      <c r="P395" s="1" t="s">
        <v>2107</v>
      </c>
      <c r="Q395" s="1" t="s">
        <v>2106</v>
      </c>
      <c r="R395" s="1" t="s">
        <v>845</v>
      </c>
      <c r="S395" s="1" t="s">
        <v>22</v>
      </c>
      <c r="T395" s="1" t="s">
        <v>527</v>
      </c>
      <c r="U395" s="1" t="str">
        <f t="shared" si="34"/>
        <v>A016540688H</v>
      </c>
      <c r="V395" s="1" t="s">
        <v>2108</v>
      </c>
      <c r="W395" s="1" t="s">
        <v>2109</v>
      </c>
      <c r="X395" s="1" t="s">
        <v>2110</v>
      </c>
      <c r="Y395" s="15">
        <v>225</v>
      </c>
      <c r="Z395" s="15">
        <f t="shared" si="35"/>
        <v>225</v>
      </c>
      <c r="AA395" s="15">
        <v>90</v>
      </c>
      <c r="AB395" s="15">
        <f t="shared" si="36"/>
        <v>90</v>
      </c>
      <c r="AC395" s="8">
        <f t="shared" si="42"/>
        <v>1</v>
      </c>
      <c r="AD395" s="16" t="s">
        <v>12</v>
      </c>
      <c r="AM395" s="1">
        <v>1</v>
      </c>
    </row>
    <row r="396" spans="1:40" x14ac:dyDescent="0.2">
      <c r="A396" s="1" t="s">
        <v>1951</v>
      </c>
      <c r="B396" s="1" t="s">
        <v>1952</v>
      </c>
      <c r="C396" s="1" t="s">
        <v>1954</v>
      </c>
      <c r="D396" s="1" t="s">
        <v>17</v>
      </c>
      <c r="E396" s="1" t="s">
        <v>159</v>
      </c>
      <c r="F396" s="1" t="s">
        <v>142</v>
      </c>
      <c r="G396" s="1" t="s">
        <v>731</v>
      </c>
      <c r="H396" s="1" t="s">
        <v>731</v>
      </c>
      <c r="I396" s="1" t="s">
        <v>2111</v>
      </c>
      <c r="J396" s="1" t="s">
        <v>733</v>
      </c>
      <c r="K396" s="1" t="s">
        <v>734</v>
      </c>
      <c r="L396" s="1" t="s">
        <v>767</v>
      </c>
      <c r="M396" s="1" t="s">
        <v>2112</v>
      </c>
      <c r="N396" s="1" t="s">
        <v>318</v>
      </c>
      <c r="O396" s="1" t="s">
        <v>854</v>
      </c>
      <c r="P396" s="1" t="s">
        <v>2113</v>
      </c>
      <c r="Q396" s="1" t="s">
        <v>2114</v>
      </c>
      <c r="R396" s="1" t="s">
        <v>2115</v>
      </c>
      <c r="S396" s="1" t="s">
        <v>0</v>
      </c>
      <c r="T396" s="1" t="s">
        <v>527</v>
      </c>
      <c r="U396" s="1" t="str">
        <f t="shared" si="34"/>
        <v>A02629009TY</v>
      </c>
      <c r="V396" s="1" t="s">
        <v>2116</v>
      </c>
      <c r="W396" s="1" t="s">
        <v>2117</v>
      </c>
      <c r="X396" s="1" t="s">
        <v>2118</v>
      </c>
      <c r="Y396" s="15">
        <v>175</v>
      </c>
      <c r="Z396" s="15">
        <f t="shared" si="35"/>
        <v>1050</v>
      </c>
      <c r="AA396" s="15">
        <v>70</v>
      </c>
      <c r="AB396" s="15">
        <f t="shared" si="36"/>
        <v>420</v>
      </c>
      <c r="AC396" s="8">
        <f t="shared" si="42"/>
        <v>6</v>
      </c>
      <c r="AD396" s="16" t="s">
        <v>12</v>
      </c>
      <c r="AI396" s="1">
        <v>1</v>
      </c>
      <c r="AJ396" s="1">
        <v>2</v>
      </c>
      <c r="AK396" s="1">
        <v>2</v>
      </c>
      <c r="AL396" s="1">
        <v>1</v>
      </c>
    </row>
    <row r="397" spans="1:40" x14ac:dyDescent="0.2">
      <c r="A397" s="1" t="s">
        <v>1951</v>
      </c>
      <c r="B397" s="1" t="s">
        <v>1952</v>
      </c>
      <c r="C397" s="1" t="s">
        <v>1954</v>
      </c>
      <c r="D397" s="1" t="s">
        <v>17</v>
      </c>
      <c r="E397" s="1" t="s">
        <v>148</v>
      </c>
      <c r="F397" s="1" t="s">
        <v>142</v>
      </c>
      <c r="G397" s="1" t="s">
        <v>731</v>
      </c>
      <c r="H397" s="1" t="s">
        <v>731</v>
      </c>
      <c r="I397" s="1" t="s">
        <v>2119</v>
      </c>
      <c r="J397" s="1" t="s">
        <v>733</v>
      </c>
      <c r="K397" s="1" t="s">
        <v>734</v>
      </c>
      <c r="L397" s="1" t="s">
        <v>767</v>
      </c>
      <c r="M397" s="1" t="s">
        <v>2120</v>
      </c>
      <c r="N397" s="1" t="s">
        <v>318</v>
      </c>
      <c r="O397" s="1" t="s">
        <v>2121</v>
      </c>
      <c r="P397" s="1" t="s">
        <v>2122</v>
      </c>
      <c r="Q397" s="1" t="s">
        <v>2123</v>
      </c>
      <c r="R397" s="1" t="s">
        <v>2124</v>
      </c>
      <c r="S397" s="1" t="s">
        <v>22</v>
      </c>
      <c r="T397" s="1" t="s">
        <v>527</v>
      </c>
      <c r="U397" s="1" t="str">
        <f t="shared" si="34"/>
        <v>A01733009NA</v>
      </c>
      <c r="V397" s="1" t="s">
        <v>2125</v>
      </c>
      <c r="W397" s="1" t="s">
        <v>2126</v>
      </c>
      <c r="X397" s="1" t="s">
        <v>2127</v>
      </c>
      <c r="Y397" s="15">
        <v>195</v>
      </c>
      <c r="Z397" s="15">
        <f t="shared" si="35"/>
        <v>2340</v>
      </c>
      <c r="AA397" s="15">
        <v>78</v>
      </c>
      <c r="AB397" s="15">
        <f t="shared" si="36"/>
        <v>936</v>
      </c>
      <c r="AC397" s="8">
        <f t="shared" si="42"/>
        <v>12</v>
      </c>
      <c r="AD397" s="16" t="s">
        <v>12</v>
      </c>
      <c r="AI397" s="1">
        <v>5</v>
      </c>
      <c r="AJ397" s="1">
        <v>3</v>
      </c>
      <c r="AK397" s="1">
        <v>4</v>
      </c>
    </row>
    <row r="398" spans="1:40" x14ac:dyDescent="0.2">
      <c r="A398" s="1" t="s">
        <v>1951</v>
      </c>
      <c r="B398" s="1" t="s">
        <v>1952</v>
      </c>
      <c r="C398" s="1" t="s">
        <v>1954</v>
      </c>
      <c r="D398" s="1" t="s">
        <v>17</v>
      </c>
      <c r="E398" s="1" t="s">
        <v>148</v>
      </c>
      <c r="F398" s="1" t="s">
        <v>142</v>
      </c>
      <c r="G398" s="1" t="s">
        <v>731</v>
      </c>
      <c r="H398" s="1" t="s">
        <v>731</v>
      </c>
      <c r="I398" s="1" t="s">
        <v>2119</v>
      </c>
      <c r="J398" s="1" t="s">
        <v>733</v>
      </c>
      <c r="K398" s="1" t="s">
        <v>734</v>
      </c>
      <c r="L398" s="1" t="s">
        <v>767</v>
      </c>
      <c r="M398" s="1" t="s">
        <v>2120</v>
      </c>
      <c r="N398" s="1" t="s">
        <v>318</v>
      </c>
      <c r="O398" s="1" t="s">
        <v>2121</v>
      </c>
      <c r="P398" s="1" t="s">
        <v>2128</v>
      </c>
      <c r="Q398" s="1" t="s">
        <v>2120</v>
      </c>
      <c r="R398" s="1" t="s">
        <v>2124</v>
      </c>
      <c r="S398" s="1" t="s">
        <v>22</v>
      </c>
      <c r="T398" s="1" t="s">
        <v>527</v>
      </c>
      <c r="U398" s="1" t="str">
        <f t="shared" si="34"/>
        <v>A01732009NA</v>
      </c>
      <c r="V398" s="1" t="s">
        <v>2129</v>
      </c>
      <c r="W398" s="1" t="s">
        <v>2126</v>
      </c>
      <c r="X398" s="1" t="s">
        <v>2127</v>
      </c>
      <c r="Y398" s="15">
        <v>195</v>
      </c>
      <c r="Z398" s="15">
        <f t="shared" si="35"/>
        <v>780</v>
      </c>
      <c r="AA398" s="15">
        <v>78</v>
      </c>
      <c r="AB398" s="15">
        <f t="shared" si="36"/>
        <v>312</v>
      </c>
      <c r="AC398" s="8">
        <f t="shared" si="42"/>
        <v>4</v>
      </c>
      <c r="AD398" s="16" t="s">
        <v>12</v>
      </c>
      <c r="AI398" s="1">
        <v>1</v>
      </c>
      <c r="AK398" s="1">
        <v>3</v>
      </c>
    </row>
    <row r="399" spans="1:40" x14ac:dyDescent="0.2">
      <c r="A399" s="1" t="s">
        <v>1951</v>
      </c>
      <c r="B399" s="1" t="s">
        <v>1952</v>
      </c>
      <c r="C399" s="1" t="s">
        <v>1953</v>
      </c>
      <c r="D399" s="1" t="s">
        <v>17</v>
      </c>
      <c r="E399" s="1" t="s">
        <v>159</v>
      </c>
      <c r="F399" s="1" t="s">
        <v>142</v>
      </c>
      <c r="G399" s="1" t="s">
        <v>731</v>
      </c>
      <c r="H399" s="1" t="s">
        <v>731</v>
      </c>
      <c r="I399" s="1" t="s">
        <v>2130</v>
      </c>
      <c r="J399" s="1" t="s">
        <v>733</v>
      </c>
      <c r="K399" s="1" t="s">
        <v>734</v>
      </c>
      <c r="L399" s="1" t="s">
        <v>767</v>
      </c>
      <c r="M399" s="1" t="s">
        <v>2131</v>
      </c>
      <c r="N399" s="1" t="s">
        <v>318</v>
      </c>
      <c r="O399" s="1" t="s">
        <v>950</v>
      </c>
      <c r="P399" s="1" t="s">
        <v>2132</v>
      </c>
      <c r="Q399" s="1" t="s">
        <v>2133</v>
      </c>
      <c r="R399" s="1" t="s">
        <v>1277</v>
      </c>
      <c r="S399" s="1" t="s">
        <v>22</v>
      </c>
      <c r="T399" s="1" t="s">
        <v>527</v>
      </c>
      <c r="U399" s="1" t="str">
        <f t="shared" si="34"/>
        <v>A02108009SW</v>
      </c>
      <c r="V399" s="1" t="s">
        <v>2134</v>
      </c>
      <c r="W399" s="1" t="s">
        <v>2135</v>
      </c>
      <c r="X399" s="1" t="s">
        <v>2136</v>
      </c>
      <c r="Y399" s="15">
        <v>350</v>
      </c>
      <c r="Z399" s="15">
        <f t="shared" si="35"/>
        <v>8750</v>
      </c>
      <c r="AA399" s="15">
        <v>140</v>
      </c>
      <c r="AB399" s="15">
        <f t="shared" si="36"/>
        <v>3500</v>
      </c>
      <c r="AC399" s="8">
        <f t="shared" si="42"/>
        <v>25</v>
      </c>
      <c r="AD399" s="16" t="s">
        <v>12</v>
      </c>
      <c r="AH399" s="1">
        <v>1</v>
      </c>
      <c r="AI399" s="1">
        <v>2</v>
      </c>
      <c r="AJ399" s="1">
        <v>8</v>
      </c>
      <c r="AK399" s="1">
        <v>8</v>
      </c>
      <c r="AL399" s="1">
        <v>2</v>
      </c>
      <c r="AM399" s="1">
        <v>3</v>
      </c>
      <c r="AN399" s="1">
        <v>1</v>
      </c>
    </row>
    <row r="400" spans="1:40" x14ac:dyDescent="0.2">
      <c r="A400" s="1" t="s">
        <v>1951</v>
      </c>
      <c r="B400" s="1" t="s">
        <v>1952</v>
      </c>
      <c r="C400" s="1" t="s">
        <v>1954</v>
      </c>
      <c r="D400" s="1" t="s">
        <v>17</v>
      </c>
      <c r="E400" s="1" t="s">
        <v>171</v>
      </c>
      <c r="F400" s="1" t="s">
        <v>142</v>
      </c>
      <c r="G400" s="1" t="s">
        <v>731</v>
      </c>
      <c r="H400" s="1" t="s">
        <v>731</v>
      </c>
      <c r="I400" s="1" t="s">
        <v>2138</v>
      </c>
      <c r="J400" s="1" t="s">
        <v>733</v>
      </c>
      <c r="K400" s="1" t="s">
        <v>734</v>
      </c>
      <c r="L400" s="1" t="s">
        <v>746</v>
      </c>
      <c r="M400" s="1" t="s">
        <v>2139</v>
      </c>
      <c r="N400" s="1" t="s">
        <v>318</v>
      </c>
      <c r="O400" s="1" t="s">
        <v>761</v>
      </c>
      <c r="P400" s="1" t="s">
        <v>2140</v>
      </c>
      <c r="Q400" s="1" t="s">
        <v>2139</v>
      </c>
      <c r="R400" s="1" t="s">
        <v>1088</v>
      </c>
      <c r="S400" s="1" t="s">
        <v>0</v>
      </c>
      <c r="T400" s="1" t="s">
        <v>527</v>
      </c>
      <c r="U400" s="1" t="str">
        <f t="shared" si="34"/>
        <v>00S6G00079P</v>
      </c>
      <c r="V400" s="1" t="s">
        <v>2141</v>
      </c>
      <c r="W400" s="1" t="s">
        <v>2142</v>
      </c>
      <c r="X400" s="1" t="s">
        <v>2143</v>
      </c>
      <c r="Y400" s="15">
        <v>250</v>
      </c>
      <c r="Z400" s="15">
        <f t="shared" si="35"/>
        <v>2500</v>
      </c>
      <c r="AA400" s="15">
        <v>100</v>
      </c>
      <c r="AB400" s="15">
        <f t="shared" si="36"/>
        <v>1000</v>
      </c>
      <c r="AC400" s="8">
        <f t="shared" si="42"/>
        <v>10</v>
      </c>
      <c r="AD400" s="16" t="s">
        <v>12</v>
      </c>
      <c r="AF400" s="1">
        <v>1</v>
      </c>
      <c r="AJ400" s="1">
        <v>4</v>
      </c>
      <c r="AK400" s="1">
        <v>2</v>
      </c>
      <c r="AM400" s="1">
        <v>2</v>
      </c>
      <c r="AN400" s="1">
        <v>1</v>
      </c>
    </row>
    <row r="401" spans="1:42" x14ac:dyDescent="0.2">
      <c r="A401" s="1" t="s">
        <v>1951</v>
      </c>
      <c r="B401" s="1" t="s">
        <v>1952</v>
      </c>
      <c r="C401" s="1" t="s">
        <v>1953</v>
      </c>
      <c r="D401" s="1" t="s">
        <v>17</v>
      </c>
      <c r="E401" s="1" t="s">
        <v>171</v>
      </c>
      <c r="F401" s="1" t="s">
        <v>142</v>
      </c>
      <c r="G401" s="1" t="s">
        <v>731</v>
      </c>
      <c r="H401" s="1" t="s">
        <v>731</v>
      </c>
      <c r="I401" s="1" t="s">
        <v>2144</v>
      </c>
      <c r="J401" s="1" t="s">
        <v>733</v>
      </c>
      <c r="K401" s="1" t="s">
        <v>734</v>
      </c>
      <c r="L401" s="1" t="s">
        <v>746</v>
      </c>
      <c r="M401" s="1" t="s">
        <v>2145</v>
      </c>
      <c r="N401" s="1" t="s">
        <v>318</v>
      </c>
      <c r="O401" s="1" t="s">
        <v>2146</v>
      </c>
      <c r="P401" s="1" t="s">
        <v>2147</v>
      </c>
      <c r="Q401" s="1" t="s">
        <v>2145</v>
      </c>
      <c r="R401" s="1" t="s">
        <v>2148</v>
      </c>
      <c r="S401" s="1" t="s">
        <v>22</v>
      </c>
      <c r="T401" s="1" t="s">
        <v>527</v>
      </c>
      <c r="U401" s="1" t="str">
        <f t="shared" ref="U401:U464" si="43">Q401&amp;R401</f>
        <v>A01181009LC</v>
      </c>
      <c r="V401" s="1" t="s">
        <v>2149</v>
      </c>
      <c r="W401" s="1" t="s">
        <v>2150</v>
      </c>
      <c r="X401" s="1" t="s">
        <v>2151</v>
      </c>
      <c r="Y401" s="15">
        <v>250</v>
      </c>
      <c r="Z401" s="15">
        <f t="shared" ref="Z401:Z464" si="44">Y401*AC401</f>
        <v>5750</v>
      </c>
      <c r="AA401" s="15">
        <v>100</v>
      </c>
      <c r="AB401" s="15">
        <f t="shared" ref="AB401:AB464" si="45">AA401*AC401</f>
        <v>2300</v>
      </c>
      <c r="AC401" s="8">
        <f t="shared" si="42"/>
        <v>23</v>
      </c>
      <c r="AD401" s="16" t="s">
        <v>12</v>
      </c>
      <c r="AH401" s="1">
        <v>2</v>
      </c>
      <c r="AI401" s="1">
        <v>1</v>
      </c>
      <c r="AJ401" s="1">
        <v>8</v>
      </c>
      <c r="AK401" s="1">
        <v>5</v>
      </c>
      <c r="AL401" s="1">
        <v>7</v>
      </c>
    </row>
    <row r="402" spans="1:42" x14ac:dyDescent="0.2">
      <c r="A402" s="1" t="s">
        <v>1951</v>
      </c>
      <c r="B402" s="1" t="s">
        <v>1952</v>
      </c>
      <c r="C402" s="1" t="s">
        <v>1954</v>
      </c>
      <c r="D402" s="1" t="s">
        <v>17</v>
      </c>
      <c r="E402" s="1" t="s">
        <v>148</v>
      </c>
      <c r="F402" s="1" t="s">
        <v>142</v>
      </c>
      <c r="G402" s="1" t="s">
        <v>731</v>
      </c>
      <c r="H402" s="1" t="s">
        <v>731</v>
      </c>
      <c r="I402" s="1" t="s">
        <v>2152</v>
      </c>
      <c r="J402" s="1" t="s">
        <v>733</v>
      </c>
      <c r="K402" s="1" t="s">
        <v>734</v>
      </c>
      <c r="L402" s="1" t="s">
        <v>2153</v>
      </c>
      <c r="M402" s="1" t="s">
        <v>2154</v>
      </c>
      <c r="N402" s="1" t="s">
        <v>318</v>
      </c>
      <c r="O402" s="1" t="s">
        <v>1070</v>
      </c>
      <c r="P402" s="1" t="s">
        <v>2156</v>
      </c>
      <c r="Q402" s="1" t="s">
        <v>2157</v>
      </c>
      <c r="R402" s="1" t="s">
        <v>2158</v>
      </c>
      <c r="S402" s="1" t="s">
        <v>0</v>
      </c>
      <c r="T402" s="1" t="s">
        <v>527</v>
      </c>
      <c r="U402" s="1" t="str">
        <f t="shared" si="43"/>
        <v>00STRL0098L</v>
      </c>
      <c r="V402" s="1" t="s">
        <v>2159</v>
      </c>
      <c r="W402" s="1" t="s">
        <v>2160</v>
      </c>
      <c r="X402" s="1" t="s">
        <v>2161</v>
      </c>
      <c r="Y402" s="15">
        <v>120</v>
      </c>
      <c r="Z402" s="15">
        <f t="shared" si="44"/>
        <v>720</v>
      </c>
      <c r="AA402" s="15">
        <v>48</v>
      </c>
      <c r="AB402" s="15">
        <f t="shared" si="45"/>
        <v>288</v>
      </c>
      <c r="AC402" s="8">
        <f t="shared" si="42"/>
        <v>6</v>
      </c>
      <c r="AD402" s="16" t="s">
        <v>12</v>
      </c>
      <c r="AH402" s="1">
        <v>2</v>
      </c>
      <c r="AI402" s="1">
        <v>2</v>
      </c>
      <c r="AM402" s="1">
        <v>2</v>
      </c>
    </row>
    <row r="403" spans="1:42" x14ac:dyDescent="0.2">
      <c r="A403" s="1" t="s">
        <v>1951</v>
      </c>
      <c r="B403" s="1" t="s">
        <v>1952</v>
      </c>
      <c r="C403" s="1" t="s">
        <v>1954</v>
      </c>
      <c r="D403" s="1" t="s">
        <v>17</v>
      </c>
      <c r="E403" s="1" t="s">
        <v>148</v>
      </c>
      <c r="F403" s="1" t="s">
        <v>142</v>
      </c>
      <c r="G403" s="1" t="s">
        <v>731</v>
      </c>
      <c r="H403" s="1" t="s">
        <v>731</v>
      </c>
      <c r="I403" s="1" t="s">
        <v>2152</v>
      </c>
      <c r="J403" s="1" t="s">
        <v>733</v>
      </c>
      <c r="K403" s="1" t="s">
        <v>734</v>
      </c>
      <c r="L403" s="1" t="s">
        <v>2153</v>
      </c>
      <c r="M403" s="1" t="s">
        <v>2154</v>
      </c>
      <c r="N403" s="1" t="s">
        <v>318</v>
      </c>
      <c r="O403" s="1" t="s">
        <v>1070</v>
      </c>
      <c r="P403" s="1" t="s">
        <v>2155</v>
      </c>
      <c r="Q403" s="1" t="s">
        <v>2154</v>
      </c>
      <c r="R403" s="1" t="s">
        <v>2158</v>
      </c>
      <c r="S403" s="1" t="s">
        <v>0</v>
      </c>
      <c r="T403" s="1" t="s">
        <v>527</v>
      </c>
      <c r="U403" s="1" t="str">
        <f t="shared" si="43"/>
        <v>00STRN0098L</v>
      </c>
      <c r="V403" s="1" t="s">
        <v>2162</v>
      </c>
      <c r="W403" s="1" t="s">
        <v>2160</v>
      </c>
      <c r="X403" s="1" t="s">
        <v>2161</v>
      </c>
      <c r="Y403" s="15">
        <v>120</v>
      </c>
      <c r="Z403" s="15">
        <f t="shared" si="44"/>
        <v>1440</v>
      </c>
      <c r="AA403" s="15">
        <v>48</v>
      </c>
      <c r="AB403" s="15">
        <f t="shared" si="45"/>
        <v>576</v>
      </c>
      <c r="AC403" s="8">
        <f t="shared" si="42"/>
        <v>12</v>
      </c>
      <c r="AD403" s="16" t="s">
        <v>12</v>
      </c>
      <c r="AG403" s="1">
        <v>1</v>
      </c>
      <c r="AH403" s="1">
        <v>1</v>
      </c>
      <c r="AI403" s="1">
        <v>3</v>
      </c>
      <c r="AJ403" s="1">
        <v>4</v>
      </c>
      <c r="AK403" s="1">
        <v>1</v>
      </c>
      <c r="AL403" s="1">
        <v>2</v>
      </c>
    </row>
    <row r="404" spans="1:42" x14ac:dyDescent="0.2">
      <c r="A404" s="1" t="s">
        <v>1951</v>
      </c>
      <c r="B404" s="1" t="s">
        <v>1952</v>
      </c>
      <c r="C404" s="1" t="s">
        <v>1954</v>
      </c>
      <c r="D404" s="1" t="s">
        <v>17</v>
      </c>
      <c r="E404" s="1" t="s">
        <v>148</v>
      </c>
      <c r="F404" s="1" t="s">
        <v>142</v>
      </c>
      <c r="G404" s="1" t="s">
        <v>731</v>
      </c>
      <c r="H404" s="1" t="s">
        <v>731</v>
      </c>
      <c r="I404" s="1" t="s">
        <v>2152</v>
      </c>
      <c r="J404" s="1" t="s">
        <v>733</v>
      </c>
      <c r="K404" s="1" t="s">
        <v>734</v>
      </c>
      <c r="L404" s="1" t="s">
        <v>2153</v>
      </c>
      <c r="M404" s="1" t="s">
        <v>2154</v>
      </c>
      <c r="N404" s="1" t="s">
        <v>318</v>
      </c>
      <c r="O404" s="1" t="s">
        <v>2163</v>
      </c>
      <c r="P404" s="1" t="s">
        <v>2156</v>
      </c>
      <c r="Q404" s="1" t="s">
        <v>2157</v>
      </c>
      <c r="R404" s="1" t="s">
        <v>2164</v>
      </c>
      <c r="S404" s="1" t="s">
        <v>0</v>
      </c>
      <c r="T404" s="1" t="s">
        <v>527</v>
      </c>
      <c r="U404" s="1" t="str">
        <f t="shared" si="43"/>
        <v>00STRL009MQ</v>
      </c>
      <c r="V404" s="1" t="s">
        <v>2165</v>
      </c>
      <c r="W404" s="1" t="s">
        <v>2166</v>
      </c>
      <c r="X404" s="1" t="s">
        <v>2167</v>
      </c>
      <c r="Y404" s="15">
        <v>130</v>
      </c>
      <c r="Z404" s="15">
        <f t="shared" si="44"/>
        <v>260</v>
      </c>
      <c r="AA404" s="15">
        <v>52</v>
      </c>
      <c r="AB404" s="15">
        <f t="shared" si="45"/>
        <v>104</v>
      </c>
      <c r="AC404" s="8">
        <f t="shared" si="42"/>
        <v>2</v>
      </c>
      <c r="AD404" s="16" t="s">
        <v>12</v>
      </c>
      <c r="AJ404" s="1">
        <v>2</v>
      </c>
    </row>
    <row r="405" spans="1:42" x14ac:dyDescent="0.2">
      <c r="A405" s="1" t="s">
        <v>1951</v>
      </c>
      <c r="B405" s="1" t="s">
        <v>1952</v>
      </c>
      <c r="C405" s="1" t="s">
        <v>1954</v>
      </c>
      <c r="D405" s="1" t="s">
        <v>17</v>
      </c>
      <c r="E405" s="1" t="s">
        <v>258</v>
      </c>
      <c r="F405" s="1" t="s">
        <v>142</v>
      </c>
      <c r="G405" s="1" t="s">
        <v>731</v>
      </c>
      <c r="H405" s="1" t="s">
        <v>731</v>
      </c>
      <c r="I405" s="1" t="s">
        <v>2152</v>
      </c>
      <c r="J405" s="1" t="s">
        <v>733</v>
      </c>
      <c r="K405" s="1" t="s">
        <v>734</v>
      </c>
      <c r="L405" s="1" t="s">
        <v>2153</v>
      </c>
      <c r="M405" s="1" t="s">
        <v>2154</v>
      </c>
      <c r="N405" s="1" t="s">
        <v>318</v>
      </c>
      <c r="O405" s="1" t="s">
        <v>2163</v>
      </c>
      <c r="P405" s="1" t="s">
        <v>2155</v>
      </c>
      <c r="Q405" s="1" t="s">
        <v>2154</v>
      </c>
      <c r="R405" s="1" t="s">
        <v>2168</v>
      </c>
      <c r="S405" s="1" t="s">
        <v>0</v>
      </c>
      <c r="T405" s="1" t="s">
        <v>527</v>
      </c>
      <c r="U405" s="1" t="str">
        <f t="shared" si="43"/>
        <v>00STRN085AB</v>
      </c>
      <c r="V405" s="1" t="s">
        <v>2169</v>
      </c>
      <c r="W405" s="1" t="s">
        <v>2170</v>
      </c>
      <c r="X405" s="1" t="s">
        <v>2171</v>
      </c>
      <c r="Y405" s="15">
        <v>120</v>
      </c>
      <c r="Z405" s="15">
        <f t="shared" si="44"/>
        <v>360</v>
      </c>
      <c r="AA405" s="15">
        <v>48</v>
      </c>
      <c r="AB405" s="15">
        <f t="shared" si="45"/>
        <v>144</v>
      </c>
      <c r="AC405" s="8">
        <f t="shared" ref="AC405:AC418" si="46">SUM(AE405:AX405)</f>
        <v>3</v>
      </c>
      <c r="AD405" s="16" t="s">
        <v>12</v>
      </c>
      <c r="AH405" s="1">
        <v>2</v>
      </c>
      <c r="AK405" s="1">
        <v>1</v>
      </c>
    </row>
    <row r="406" spans="1:42" x14ac:dyDescent="0.2">
      <c r="A406" s="1" t="s">
        <v>1951</v>
      </c>
      <c r="B406" s="1" t="s">
        <v>1952</v>
      </c>
      <c r="C406" s="1" t="s">
        <v>1954</v>
      </c>
      <c r="D406" s="1" t="s">
        <v>17</v>
      </c>
      <c r="E406" s="1" t="s">
        <v>258</v>
      </c>
      <c r="F406" s="1" t="s">
        <v>142</v>
      </c>
      <c r="G406" s="1" t="s">
        <v>731</v>
      </c>
      <c r="H406" s="1" t="s">
        <v>731</v>
      </c>
      <c r="I406" s="1" t="s">
        <v>2172</v>
      </c>
      <c r="J406" s="1" t="s">
        <v>733</v>
      </c>
      <c r="K406" s="1" t="s">
        <v>734</v>
      </c>
      <c r="L406" s="1" t="s">
        <v>2153</v>
      </c>
      <c r="M406" s="1" t="s">
        <v>2173</v>
      </c>
      <c r="N406" s="1" t="s">
        <v>318</v>
      </c>
      <c r="O406" s="1" t="s">
        <v>1070</v>
      </c>
      <c r="P406" s="1" t="s">
        <v>2174</v>
      </c>
      <c r="Q406" s="1" t="s">
        <v>2173</v>
      </c>
      <c r="R406" s="1" t="s">
        <v>2175</v>
      </c>
      <c r="S406" s="1" t="s">
        <v>0</v>
      </c>
      <c r="T406" s="1" t="s">
        <v>527</v>
      </c>
      <c r="U406" s="1" t="str">
        <f t="shared" si="43"/>
        <v>A00007009PE</v>
      </c>
      <c r="V406" s="1" t="s">
        <v>2176</v>
      </c>
      <c r="W406" s="1" t="s">
        <v>2177</v>
      </c>
      <c r="X406" s="1" t="s">
        <v>2178</v>
      </c>
      <c r="Y406" s="15">
        <v>130</v>
      </c>
      <c r="Z406" s="15">
        <f t="shared" si="44"/>
        <v>1560</v>
      </c>
      <c r="AA406" s="15">
        <v>52</v>
      </c>
      <c r="AB406" s="15">
        <f t="shared" si="45"/>
        <v>624</v>
      </c>
      <c r="AC406" s="8">
        <f t="shared" si="46"/>
        <v>12</v>
      </c>
      <c r="AD406" s="16" t="s">
        <v>12</v>
      </c>
      <c r="AG406" s="1">
        <v>1</v>
      </c>
      <c r="AI406" s="1">
        <v>2</v>
      </c>
      <c r="AJ406" s="1">
        <v>1</v>
      </c>
      <c r="AK406" s="1">
        <v>4</v>
      </c>
      <c r="AL406" s="1">
        <v>2</v>
      </c>
      <c r="AM406" s="1">
        <v>2</v>
      </c>
    </row>
    <row r="407" spans="1:42" x14ac:dyDescent="0.2">
      <c r="A407" s="1" t="s">
        <v>1951</v>
      </c>
      <c r="B407" s="1" t="s">
        <v>1952</v>
      </c>
      <c r="C407" s="1" t="s">
        <v>1954</v>
      </c>
      <c r="D407" s="1" t="s">
        <v>17</v>
      </c>
      <c r="E407" s="1" t="s">
        <v>141</v>
      </c>
      <c r="F407" s="1" t="s">
        <v>142</v>
      </c>
      <c r="G407" s="1" t="s">
        <v>731</v>
      </c>
      <c r="H407" s="1" t="s">
        <v>731</v>
      </c>
      <c r="I407" s="1" t="s">
        <v>2179</v>
      </c>
      <c r="J407" s="1" t="s">
        <v>733</v>
      </c>
      <c r="K407" s="1" t="s">
        <v>734</v>
      </c>
      <c r="L407" s="1" t="s">
        <v>2153</v>
      </c>
      <c r="M407" s="1" t="s">
        <v>2180</v>
      </c>
      <c r="N407" s="1" t="s">
        <v>318</v>
      </c>
      <c r="O407" s="1" t="s">
        <v>2181</v>
      </c>
      <c r="P407" s="1" t="s">
        <v>2182</v>
      </c>
      <c r="Q407" s="1" t="s">
        <v>2183</v>
      </c>
      <c r="R407" s="1" t="s">
        <v>2184</v>
      </c>
      <c r="S407" s="1" t="s">
        <v>0</v>
      </c>
      <c r="T407" s="1" t="s">
        <v>527</v>
      </c>
      <c r="U407" s="1" t="str">
        <f t="shared" si="43"/>
        <v>A00333009ZW</v>
      </c>
      <c r="V407" s="1" t="s">
        <v>2185</v>
      </c>
      <c r="W407" s="1" t="s">
        <v>2186</v>
      </c>
      <c r="X407" s="1" t="s">
        <v>2187</v>
      </c>
      <c r="Y407" s="15">
        <v>175</v>
      </c>
      <c r="Z407" s="15">
        <f t="shared" si="44"/>
        <v>2100</v>
      </c>
      <c r="AA407" s="15">
        <v>70</v>
      </c>
      <c r="AB407" s="15">
        <f t="shared" si="45"/>
        <v>840</v>
      </c>
      <c r="AC407" s="8">
        <f t="shared" si="46"/>
        <v>12</v>
      </c>
      <c r="AD407" s="16" t="s">
        <v>12</v>
      </c>
      <c r="AG407" s="1">
        <v>1</v>
      </c>
      <c r="AH407" s="1">
        <v>1</v>
      </c>
      <c r="AI407" s="1">
        <v>1</v>
      </c>
      <c r="AJ407" s="1">
        <v>2</v>
      </c>
      <c r="AK407" s="1">
        <v>2</v>
      </c>
      <c r="AL407" s="1">
        <v>2</v>
      </c>
      <c r="AM407" s="1">
        <v>1</v>
      </c>
      <c r="AN407" s="1">
        <v>1</v>
      </c>
      <c r="AO407" s="1">
        <v>1</v>
      </c>
    </row>
    <row r="408" spans="1:42" x14ac:dyDescent="0.2">
      <c r="A408" s="1" t="s">
        <v>1951</v>
      </c>
      <c r="B408" s="1" t="s">
        <v>1952</v>
      </c>
      <c r="C408" s="1" t="s">
        <v>1954</v>
      </c>
      <c r="D408" s="1" t="s">
        <v>17</v>
      </c>
      <c r="E408" s="1" t="s">
        <v>141</v>
      </c>
      <c r="F408" s="1" t="s">
        <v>142</v>
      </c>
      <c r="G408" s="1" t="s">
        <v>731</v>
      </c>
      <c r="H408" s="1" t="s">
        <v>731</v>
      </c>
      <c r="I408" s="1" t="s">
        <v>2179</v>
      </c>
      <c r="J408" s="1" t="s">
        <v>733</v>
      </c>
      <c r="K408" s="1" t="s">
        <v>734</v>
      </c>
      <c r="L408" s="1" t="s">
        <v>2153</v>
      </c>
      <c r="M408" s="1" t="s">
        <v>2180</v>
      </c>
      <c r="N408" s="1" t="s">
        <v>318</v>
      </c>
      <c r="O408" s="1" t="s">
        <v>2181</v>
      </c>
      <c r="P408" s="1" t="s">
        <v>2188</v>
      </c>
      <c r="Q408" s="1" t="s">
        <v>2180</v>
      </c>
      <c r="R408" s="1" t="s">
        <v>2184</v>
      </c>
      <c r="S408" s="1" t="s">
        <v>0</v>
      </c>
      <c r="T408" s="1" t="s">
        <v>527</v>
      </c>
      <c r="U408" s="1" t="str">
        <f t="shared" si="43"/>
        <v>A00330009ZW</v>
      </c>
      <c r="V408" s="1" t="s">
        <v>2189</v>
      </c>
      <c r="W408" s="1" t="s">
        <v>2186</v>
      </c>
      <c r="X408" s="1" t="s">
        <v>2187</v>
      </c>
      <c r="Y408" s="15">
        <v>175</v>
      </c>
      <c r="Z408" s="15">
        <f t="shared" si="44"/>
        <v>3325</v>
      </c>
      <c r="AA408" s="15">
        <v>70</v>
      </c>
      <c r="AB408" s="15">
        <f t="shared" si="45"/>
        <v>1330</v>
      </c>
      <c r="AC408" s="8">
        <f t="shared" si="46"/>
        <v>19</v>
      </c>
      <c r="AD408" s="16" t="s">
        <v>12</v>
      </c>
      <c r="AG408" s="1">
        <v>2</v>
      </c>
      <c r="AH408" s="1">
        <v>1</v>
      </c>
      <c r="AI408" s="1">
        <v>3</v>
      </c>
      <c r="AJ408" s="1">
        <v>3</v>
      </c>
      <c r="AK408" s="1">
        <v>3</v>
      </c>
      <c r="AL408" s="1">
        <v>3</v>
      </c>
      <c r="AM408" s="1">
        <v>1</v>
      </c>
      <c r="AN408" s="1">
        <v>3</v>
      </c>
    </row>
    <row r="409" spans="1:42" x14ac:dyDescent="0.2">
      <c r="A409" s="1" t="s">
        <v>1951</v>
      </c>
      <c r="B409" s="1" t="s">
        <v>1952</v>
      </c>
      <c r="C409" s="1" t="s">
        <v>1954</v>
      </c>
      <c r="D409" s="1" t="s">
        <v>17</v>
      </c>
      <c r="E409" s="1" t="s">
        <v>148</v>
      </c>
      <c r="F409" s="1" t="s">
        <v>142</v>
      </c>
      <c r="G409" s="1" t="s">
        <v>731</v>
      </c>
      <c r="H409" s="1" t="s">
        <v>731</v>
      </c>
      <c r="I409" s="1" t="s">
        <v>2179</v>
      </c>
      <c r="J409" s="1" t="s">
        <v>733</v>
      </c>
      <c r="K409" s="1" t="s">
        <v>734</v>
      </c>
      <c r="L409" s="1" t="s">
        <v>2153</v>
      </c>
      <c r="M409" s="1" t="s">
        <v>2180</v>
      </c>
      <c r="N409" s="1" t="s">
        <v>318</v>
      </c>
      <c r="O409" s="1" t="s">
        <v>984</v>
      </c>
      <c r="P409" s="1" t="s">
        <v>2182</v>
      </c>
      <c r="Q409" s="1" t="s">
        <v>2183</v>
      </c>
      <c r="R409" s="1" t="s">
        <v>987</v>
      </c>
      <c r="S409" s="1" t="s">
        <v>22</v>
      </c>
      <c r="T409" s="1" t="s">
        <v>527</v>
      </c>
      <c r="U409" s="1" t="str">
        <f t="shared" si="43"/>
        <v>A00333069EF</v>
      </c>
      <c r="V409" s="1" t="s">
        <v>2190</v>
      </c>
      <c r="W409" s="1" t="s">
        <v>2191</v>
      </c>
      <c r="X409" s="1" t="s">
        <v>2192</v>
      </c>
      <c r="Y409" s="15">
        <v>225</v>
      </c>
      <c r="Z409" s="15">
        <f t="shared" si="44"/>
        <v>3600</v>
      </c>
      <c r="AA409" s="15">
        <v>90</v>
      </c>
      <c r="AB409" s="15">
        <f t="shared" si="45"/>
        <v>1440</v>
      </c>
      <c r="AC409" s="8">
        <f t="shared" si="46"/>
        <v>16</v>
      </c>
      <c r="AD409" s="16" t="s">
        <v>12</v>
      </c>
      <c r="AH409" s="1">
        <v>2</v>
      </c>
      <c r="AI409" s="1">
        <v>3</v>
      </c>
      <c r="AK409" s="1">
        <v>7</v>
      </c>
      <c r="AL409" s="1">
        <v>1</v>
      </c>
      <c r="AM409" s="1">
        <v>3</v>
      </c>
    </row>
    <row r="410" spans="1:42" x14ac:dyDescent="0.2">
      <c r="A410" s="1" t="s">
        <v>1951</v>
      </c>
      <c r="B410" s="1" t="s">
        <v>1952</v>
      </c>
      <c r="C410" s="1" t="s">
        <v>1954</v>
      </c>
      <c r="D410" s="1" t="s">
        <v>17</v>
      </c>
      <c r="E410" s="1" t="s">
        <v>148</v>
      </c>
      <c r="F410" s="1" t="s">
        <v>142</v>
      </c>
      <c r="G410" s="1" t="s">
        <v>731</v>
      </c>
      <c r="H410" s="1" t="s">
        <v>731</v>
      </c>
      <c r="I410" s="1" t="s">
        <v>2179</v>
      </c>
      <c r="J410" s="1" t="s">
        <v>733</v>
      </c>
      <c r="K410" s="1" t="s">
        <v>734</v>
      </c>
      <c r="L410" s="1" t="s">
        <v>2153</v>
      </c>
      <c r="M410" s="1" t="s">
        <v>2180</v>
      </c>
      <c r="N410" s="1" t="s">
        <v>318</v>
      </c>
      <c r="O410" s="1" t="s">
        <v>984</v>
      </c>
      <c r="P410" s="1" t="s">
        <v>2188</v>
      </c>
      <c r="Q410" s="1" t="s">
        <v>2180</v>
      </c>
      <c r="R410" s="1" t="s">
        <v>987</v>
      </c>
      <c r="S410" s="1" t="s">
        <v>22</v>
      </c>
      <c r="T410" s="1" t="s">
        <v>527</v>
      </c>
      <c r="U410" s="1" t="str">
        <f t="shared" si="43"/>
        <v>A00330069EF</v>
      </c>
      <c r="V410" s="1" t="s">
        <v>2193</v>
      </c>
      <c r="W410" s="1" t="s">
        <v>2191</v>
      </c>
      <c r="X410" s="1" t="s">
        <v>2192</v>
      </c>
      <c r="Y410" s="15">
        <v>225</v>
      </c>
      <c r="Z410" s="15">
        <f t="shared" si="44"/>
        <v>2700</v>
      </c>
      <c r="AA410" s="15">
        <v>90</v>
      </c>
      <c r="AB410" s="15">
        <f t="shared" si="45"/>
        <v>1080</v>
      </c>
      <c r="AC410" s="8">
        <f t="shared" si="46"/>
        <v>12</v>
      </c>
      <c r="AD410" s="16" t="s">
        <v>12</v>
      </c>
      <c r="AG410" s="1">
        <v>1</v>
      </c>
      <c r="AI410" s="1">
        <v>4</v>
      </c>
      <c r="AJ410" s="1">
        <v>2</v>
      </c>
      <c r="AK410" s="1">
        <v>2</v>
      </c>
      <c r="AL410" s="1">
        <v>1</v>
      </c>
      <c r="AN410" s="1">
        <v>1</v>
      </c>
      <c r="AO410" s="1">
        <v>1</v>
      </c>
    </row>
    <row r="411" spans="1:42" x14ac:dyDescent="0.2">
      <c r="A411" s="1" t="s">
        <v>1951</v>
      </c>
      <c r="B411" s="1" t="s">
        <v>1952</v>
      </c>
      <c r="C411" s="1" t="s">
        <v>1954</v>
      </c>
      <c r="D411" s="1" t="s">
        <v>17</v>
      </c>
      <c r="E411" s="1" t="s">
        <v>171</v>
      </c>
      <c r="F411" s="1" t="s">
        <v>142</v>
      </c>
      <c r="G411" s="1" t="s">
        <v>731</v>
      </c>
      <c r="H411" s="1" t="s">
        <v>731</v>
      </c>
      <c r="I411" s="1" t="s">
        <v>2195</v>
      </c>
      <c r="J411" s="1" t="s">
        <v>733</v>
      </c>
      <c r="K411" s="1" t="s">
        <v>734</v>
      </c>
      <c r="L411" s="1" t="s">
        <v>2153</v>
      </c>
      <c r="M411" s="1" t="s">
        <v>2196</v>
      </c>
      <c r="N411" s="1" t="s">
        <v>318</v>
      </c>
      <c r="O411" s="1" t="s">
        <v>991</v>
      </c>
      <c r="P411" s="1" t="s">
        <v>2197</v>
      </c>
      <c r="Q411" s="1" t="s">
        <v>2196</v>
      </c>
      <c r="R411" s="1" t="s">
        <v>2198</v>
      </c>
      <c r="S411" s="1" t="s">
        <v>0</v>
      </c>
      <c r="T411" s="1" t="s">
        <v>527</v>
      </c>
      <c r="U411" s="1" t="str">
        <f t="shared" si="43"/>
        <v>A01165009KN</v>
      </c>
      <c r="V411" s="1" t="s">
        <v>2199</v>
      </c>
      <c r="W411" s="1" t="s">
        <v>2200</v>
      </c>
      <c r="X411" s="1" t="s">
        <v>2201</v>
      </c>
      <c r="Y411" s="15">
        <v>280</v>
      </c>
      <c r="Z411" s="15">
        <f t="shared" si="44"/>
        <v>840</v>
      </c>
      <c r="AA411" s="15">
        <v>112</v>
      </c>
      <c r="AB411" s="15">
        <f t="shared" si="45"/>
        <v>336</v>
      </c>
      <c r="AC411" s="8">
        <f t="shared" si="46"/>
        <v>3</v>
      </c>
      <c r="AD411" s="16" t="s">
        <v>12</v>
      </c>
      <c r="AK411" s="1">
        <v>1</v>
      </c>
      <c r="AM411" s="1">
        <v>2</v>
      </c>
    </row>
    <row r="412" spans="1:42" x14ac:dyDescent="0.2">
      <c r="A412" s="1" t="s">
        <v>1951</v>
      </c>
      <c r="B412" s="1" t="s">
        <v>1952</v>
      </c>
      <c r="C412" s="1" t="s">
        <v>1954</v>
      </c>
      <c r="D412" s="1" t="s">
        <v>17</v>
      </c>
      <c r="E412" s="1" t="s">
        <v>148</v>
      </c>
      <c r="F412" s="1" t="s">
        <v>142</v>
      </c>
      <c r="G412" s="1" t="s">
        <v>731</v>
      </c>
      <c r="H412" s="1" t="s">
        <v>731</v>
      </c>
      <c r="I412" s="1" t="s">
        <v>2203</v>
      </c>
      <c r="J412" s="1" t="s">
        <v>733</v>
      </c>
      <c r="K412" s="1" t="s">
        <v>734</v>
      </c>
      <c r="L412" s="1" t="s">
        <v>2153</v>
      </c>
      <c r="M412" s="1" t="s">
        <v>2204</v>
      </c>
      <c r="N412" s="1" t="s">
        <v>318</v>
      </c>
      <c r="O412" s="1" t="s">
        <v>984</v>
      </c>
      <c r="P412" s="1" t="s">
        <v>2205</v>
      </c>
      <c r="Q412" s="1" t="s">
        <v>2204</v>
      </c>
      <c r="R412" s="1" t="s">
        <v>2208</v>
      </c>
      <c r="S412" s="1" t="s">
        <v>0</v>
      </c>
      <c r="T412" s="1" t="s">
        <v>527</v>
      </c>
      <c r="U412" s="1" t="str">
        <f t="shared" si="43"/>
        <v>00SEWL009PV</v>
      </c>
      <c r="V412" s="1" t="s">
        <v>2209</v>
      </c>
      <c r="W412" s="1" t="s">
        <v>2210</v>
      </c>
      <c r="X412" s="1" t="s">
        <v>2211</v>
      </c>
      <c r="Y412" s="15">
        <v>150</v>
      </c>
      <c r="Z412" s="15">
        <f t="shared" si="44"/>
        <v>300</v>
      </c>
      <c r="AA412" s="15">
        <v>60</v>
      </c>
      <c r="AB412" s="15">
        <f t="shared" si="45"/>
        <v>120</v>
      </c>
      <c r="AC412" s="8">
        <f t="shared" si="46"/>
        <v>2</v>
      </c>
      <c r="AD412" s="16" t="s">
        <v>12</v>
      </c>
      <c r="AK412" s="1">
        <v>1</v>
      </c>
      <c r="AL412" s="1">
        <v>1</v>
      </c>
    </row>
    <row r="413" spans="1:42" x14ac:dyDescent="0.2">
      <c r="A413" s="1" t="s">
        <v>1951</v>
      </c>
      <c r="B413" s="1" t="s">
        <v>1952</v>
      </c>
      <c r="C413" s="1" t="s">
        <v>1954</v>
      </c>
      <c r="D413" s="1" t="s">
        <v>17</v>
      </c>
      <c r="E413" s="1" t="s">
        <v>171</v>
      </c>
      <c r="F413" s="1" t="s">
        <v>142</v>
      </c>
      <c r="G413" s="1" t="s">
        <v>731</v>
      </c>
      <c r="H413" s="1" t="s">
        <v>731</v>
      </c>
      <c r="I413" s="1" t="s">
        <v>2203</v>
      </c>
      <c r="J413" s="1" t="s">
        <v>733</v>
      </c>
      <c r="K413" s="1" t="s">
        <v>734</v>
      </c>
      <c r="L413" s="1" t="s">
        <v>2153</v>
      </c>
      <c r="M413" s="1" t="s">
        <v>2204</v>
      </c>
      <c r="N413" s="1" t="s">
        <v>318</v>
      </c>
      <c r="O413" s="1" t="s">
        <v>2181</v>
      </c>
      <c r="P413" s="1" t="s">
        <v>2206</v>
      </c>
      <c r="Q413" s="1" t="s">
        <v>2207</v>
      </c>
      <c r="R413" s="1" t="s">
        <v>2194</v>
      </c>
      <c r="S413" s="1" t="s">
        <v>0</v>
      </c>
      <c r="T413" s="1" t="s">
        <v>527</v>
      </c>
      <c r="U413" s="1" t="str">
        <f t="shared" si="43"/>
        <v>00SEWK09B09</v>
      </c>
      <c r="V413" s="1" t="s">
        <v>2213</v>
      </c>
      <c r="W413" s="1" t="s">
        <v>2214</v>
      </c>
      <c r="X413" s="1" t="s">
        <v>2215</v>
      </c>
      <c r="Y413" s="15">
        <v>175</v>
      </c>
      <c r="Z413" s="15">
        <f t="shared" si="44"/>
        <v>350</v>
      </c>
      <c r="AA413" s="15">
        <v>70</v>
      </c>
      <c r="AB413" s="15">
        <f t="shared" si="45"/>
        <v>140</v>
      </c>
      <c r="AC413" s="8">
        <f t="shared" si="46"/>
        <v>2</v>
      </c>
      <c r="AD413" s="16" t="s">
        <v>12</v>
      </c>
      <c r="AF413" s="1">
        <v>1</v>
      </c>
      <c r="AG413" s="1">
        <v>1</v>
      </c>
    </row>
    <row r="414" spans="1:42" x14ac:dyDescent="0.2">
      <c r="A414" s="1" t="s">
        <v>1951</v>
      </c>
      <c r="B414" s="1" t="s">
        <v>1952</v>
      </c>
      <c r="C414" s="1" t="s">
        <v>1954</v>
      </c>
      <c r="D414" s="1" t="s">
        <v>17</v>
      </c>
      <c r="E414" s="1" t="s">
        <v>171</v>
      </c>
      <c r="F414" s="1" t="s">
        <v>142</v>
      </c>
      <c r="G414" s="1" t="s">
        <v>731</v>
      </c>
      <c r="H414" s="1" t="s">
        <v>731</v>
      </c>
      <c r="I414" s="1" t="s">
        <v>2203</v>
      </c>
      <c r="J414" s="1" t="s">
        <v>733</v>
      </c>
      <c r="K414" s="1" t="s">
        <v>734</v>
      </c>
      <c r="L414" s="1" t="s">
        <v>2153</v>
      </c>
      <c r="M414" s="1" t="s">
        <v>2204</v>
      </c>
      <c r="N414" s="1" t="s">
        <v>318</v>
      </c>
      <c r="O414" s="1" t="s">
        <v>2181</v>
      </c>
      <c r="P414" s="1" t="s">
        <v>2205</v>
      </c>
      <c r="Q414" s="1" t="s">
        <v>2204</v>
      </c>
      <c r="R414" s="1" t="s">
        <v>2194</v>
      </c>
      <c r="S414" s="1" t="s">
        <v>0</v>
      </c>
      <c r="T414" s="1" t="s">
        <v>527</v>
      </c>
      <c r="U414" s="1" t="str">
        <f t="shared" si="43"/>
        <v>00SEWL09B09</v>
      </c>
      <c r="V414" s="1" t="s">
        <v>2216</v>
      </c>
      <c r="W414" s="1" t="s">
        <v>2214</v>
      </c>
      <c r="X414" s="1" t="s">
        <v>2215</v>
      </c>
      <c r="Y414" s="15">
        <v>175</v>
      </c>
      <c r="Z414" s="15">
        <f t="shared" si="44"/>
        <v>700</v>
      </c>
      <c r="AA414" s="15">
        <v>70</v>
      </c>
      <c r="AB414" s="15">
        <f t="shared" si="45"/>
        <v>280</v>
      </c>
      <c r="AC414" s="8">
        <f t="shared" si="46"/>
        <v>4</v>
      </c>
      <c r="AD414" s="16" t="s">
        <v>12</v>
      </c>
      <c r="AF414" s="1">
        <v>1</v>
      </c>
      <c r="AH414" s="1">
        <v>1</v>
      </c>
      <c r="AI414" s="1">
        <v>1</v>
      </c>
      <c r="AO414" s="1">
        <v>1</v>
      </c>
    </row>
    <row r="415" spans="1:42" x14ac:dyDescent="0.2">
      <c r="A415" s="1" t="s">
        <v>1951</v>
      </c>
      <c r="B415" s="1" t="s">
        <v>1952</v>
      </c>
      <c r="C415" s="1" t="s">
        <v>1954</v>
      </c>
      <c r="D415" s="1" t="s">
        <v>27</v>
      </c>
      <c r="E415" s="1" t="s">
        <v>258</v>
      </c>
      <c r="F415" s="1" t="s">
        <v>142</v>
      </c>
      <c r="G415" s="1" t="s">
        <v>731</v>
      </c>
      <c r="H415" s="1" t="s">
        <v>731</v>
      </c>
      <c r="I415" s="1" t="s">
        <v>2218</v>
      </c>
      <c r="J415" s="1" t="s">
        <v>733</v>
      </c>
      <c r="K415" s="1" t="s">
        <v>734</v>
      </c>
      <c r="L415" s="1" t="s">
        <v>2217</v>
      </c>
      <c r="M415" s="1" t="s">
        <v>2219</v>
      </c>
      <c r="N415" s="1" t="s">
        <v>318</v>
      </c>
      <c r="O415" s="1" t="s">
        <v>753</v>
      </c>
      <c r="P415" s="1" t="s">
        <v>2220</v>
      </c>
      <c r="Q415" s="1" t="s">
        <v>2221</v>
      </c>
      <c r="R415" s="1" t="s">
        <v>754</v>
      </c>
      <c r="S415" s="1" t="s">
        <v>22</v>
      </c>
      <c r="T415" s="1" t="s">
        <v>527</v>
      </c>
      <c r="U415" s="1" t="str">
        <f t="shared" si="43"/>
        <v>00SAR60R84A</v>
      </c>
      <c r="V415" s="1" t="s">
        <v>2222</v>
      </c>
      <c r="W415" s="1" t="s">
        <v>2223</v>
      </c>
      <c r="X415" s="1" t="s">
        <v>2224</v>
      </c>
      <c r="Y415" s="15">
        <v>140</v>
      </c>
      <c r="Z415" s="15">
        <f t="shared" si="44"/>
        <v>140</v>
      </c>
      <c r="AA415" s="15">
        <v>56</v>
      </c>
      <c r="AB415" s="15">
        <f t="shared" si="45"/>
        <v>56</v>
      </c>
      <c r="AC415" s="8">
        <f t="shared" si="46"/>
        <v>1</v>
      </c>
      <c r="AD415" s="16" t="s">
        <v>12</v>
      </c>
      <c r="AN415" s="1">
        <v>1</v>
      </c>
    </row>
    <row r="416" spans="1:42" x14ac:dyDescent="0.2">
      <c r="A416" s="1" t="s">
        <v>1951</v>
      </c>
      <c r="B416" s="1" t="s">
        <v>1952</v>
      </c>
      <c r="C416" s="1" t="s">
        <v>1954</v>
      </c>
      <c r="D416" s="1" t="s">
        <v>27</v>
      </c>
      <c r="E416" s="1" t="s">
        <v>814</v>
      </c>
      <c r="F416" s="1" t="s">
        <v>728</v>
      </c>
      <c r="G416" s="1" t="s">
        <v>731</v>
      </c>
      <c r="H416" s="1" t="s">
        <v>731</v>
      </c>
      <c r="I416" s="1" t="s">
        <v>2225</v>
      </c>
      <c r="J416" s="1" t="s">
        <v>733</v>
      </c>
      <c r="K416" s="1" t="s">
        <v>734</v>
      </c>
      <c r="L416" s="1" t="s">
        <v>2226</v>
      </c>
      <c r="M416" s="1" t="s">
        <v>2227</v>
      </c>
      <c r="N416" s="1" t="s">
        <v>318</v>
      </c>
      <c r="O416" s="1" t="s">
        <v>761</v>
      </c>
      <c r="P416" s="1" t="s">
        <v>2228</v>
      </c>
      <c r="Q416" s="1" t="s">
        <v>2227</v>
      </c>
      <c r="R416" s="1" t="s">
        <v>2229</v>
      </c>
      <c r="S416" s="1" t="s">
        <v>0</v>
      </c>
      <c r="T416" s="1" t="s">
        <v>527</v>
      </c>
      <c r="U416" s="1" t="str">
        <f t="shared" si="43"/>
        <v>00CV250673V</v>
      </c>
      <c r="V416" s="1" t="s">
        <v>2230</v>
      </c>
      <c r="W416" s="1" t="s">
        <v>2231</v>
      </c>
      <c r="X416" s="1" t="s">
        <v>2232</v>
      </c>
      <c r="Y416" s="15">
        <v>130</v>
      </c>
      <c r="Z416" s="15">
        <f t="shared" si="44"/>
        <v>130</v>
      </c>
      <c r="AA416" s="15">
        <v>52</v>
      </c>
      <c r="AB416" s="15">
        <f t="shared" si="45"/>
        <v>52</v>
      </c>
      <c r="AC416" s="8">
        <f t="shared" si="46"/>
        <v>1</v>
      </c>
      <c r="AD416" s="16" t="s">
        <v>12</v>
      </c>
      <c r="AP416" s="1">
        <v>1</v>
      </c>
    </row>
    <row r="417" spans="1:40" x14ac:dyDescent="0.2">
      <c r="A417" s="1" t="s">
        <v>1951</v>
      </c>
      <c r="B417" s="1" t="s">
        <v>1952</v>
      </c>
      <c r="C417" s="1" t="s">
        <v>1954</v>
      </c>
      <c r="D417" s="1" t="s">
        <v>17</v>
      </c>
      <c r="E417" s="1" t="s">
        <v>311</v>
      </c>
      <c r="F417" s="1" t="s">
        <v>142</v>
      </c>
      <c r="G417" s="1" t="s">
        <v>731</v>
      </c>
      <c r="H417" s="1" t="s">
        <v>731</v>
      </c>
      <c r="I417" s="1" t="s">
        <v>2233</v>
      </c>
      <c r="J417" s="1" t="s">
        <v>733</v>
      </c>
      <c r="K417" s="1" t="s">
        <v>734</v>
      </c>
      <c r="L417" s="1" t="s">
        <v>746</v>
      </c>
      <c r="M417" s="1" t="s">
        <v>2234</v>
      </c>
      <c r="N417" s="1" t="s">
        <v>318</v>
      </c>
      <c r="O417" s="1" t="s">
        <v>991</v>
      </c>
      <c r="P417" s="1" t="s">
        <v>2235</v>
      </c>
      <c r="Q417" s="1" t="s">
        <v>2236</v>
      </c>
      <c r="R417" s="1" t="s">
        <v>1499</v>
      </c>
      <c r="S417" s="1" t="s">
        <v>22</v>
      </c>
      <c r="T417" s="1" t="s">
        <v>527</v>
      </c>
      <c r="U417" s="1" t="str">
        <f t="shared" si="43"/>
        <v>00SFXM069EI</v>
      </c>
      <c r="V417" s="1" t="s">
        <v>2237</v>
      </c>
      <c r="W417" s="1" t="s">
        <v>2238</v>
      </c>
      <c r="X417" s="1" t="s">
        <v>2239</v>
      </c>
      <c r="Y417" s="15">
        <v>130</v>
      </c>
      <c r="Z417" s="15">
        <f t="shared" si="44"/>
        <v>390</v>
      </c>
      <c r="AA417" s="15">
        <v>52</v>
      </c>
      <c r="AB417" s="15">
        <f t="shared" si="45"/>
        <v>156</v>
      </c>
      <c r="AC417" s="8">
        <f t="shared" si="46"/>
        <v>3</v>
      </c>
      <c r="AD417" s="16" t="s">
        <v>12</v>
      </c>
      <c r="AJ417" s="1">
        <v>3</v>
      </c>
    </row>
    <row r="418" spans="1:40" x14ac:dyDescent="0.2">
      <c r="A418" s="1" t="s">
        <v>1951</v>
      </c>
      <c r="B418" s="1" t="s">
        <v>1952</v>
      </c>
      <c r="C418" s="1" t="s">
        <v>1954</v>
      </c>
      <c r="D418" s="1" t="s">
        <v>17</v>
      </c>
      <c r="E418" s="1" t="s">
        <v>258</v>
      </c>
      <c r="F418" s="1" t="s">
        <v>142</v>
      </c>
      <c r="G418" s="1" t="s">
        <v>731</v>
      </c>
      <c r="H418" s="1" t="s">
        <v>731</v>
      </c>
      <c r="I418" s="1" t="s">
        <v>2233</v>
      </c>
      <c r="J418" s="1" t="s">
        <v>733</v>
      </c>
      <c r="K418" s="1" t="s">
        <v>734</v>
      </c>
      <c r="L418" s="1" t="s">
        <v>746</v>
      </c>
      <c r="M418" s="1" t="s">
        <v>2234</v>
      </c>
      <c r="N418" s="1" t="s">
        <v>318</v>
      </c>
      <c r="O418" s="1" t="s">
        <v>846</v>
      </c>
      <c r="P418" s="1" t="s">
        <v>2240</v>
      </c>
      <c r="Q418" s="1" t="s">
        <v>2234</v>
      </c>
      <c r="R418" s="1" t="s">
        <v>2241</v>
      </c>
      <c r="S418" s="1" t="s">
        <v>0</v>
      </c>
      <c r="T418" s="1" t="s">
        <v>527</v>
      </c>
      <c r="U418" s="1" t="str">
        <f t="shared" si="43"/>
        <v>00SFXN086AL</v>
      </c>
      <c r="V418" s="1" t="s">
        <v>2242</v>
      </c>
      <c r="W418" s="1" t="s">
        <v>2243</v>
      </c>
      <c r="X418" s="1" t="s">
        <v>2244</v>
      </c>
      <c r="Y418" s="15">
        <v>150</v>
      </c>
      <c r="Z418" s="15">
        <f t="shared" si="44"/>
        <v>150</v>
      </c>
      <c r="AA418" s="15">
        <v>60</v>
      </c>
      <c r="AB418" s="15">
        <f t="shared" si="45"/>
        <v>60</v>
      </c>
      <c r="AC418" s="8">
        <f t="shared" si="46"/>
        <v>1</v>
      </c>
      <c r="AD418" s="16" t="s">
        <v>12</v>
      </c>
      <c r="AK418" s="1">
        <v>1</v>
      </c>
    </row>
    <row r="419" spans="1:40" x14ac:dyDescent="0.2">
      <c r="A419" s="1" t="s">
        <v>1951</v>
      </c>
      <c r="B419" s="1" t="s">
        <v>1952</v>
      </c>
      <c r="C419" s="1" t="s">
        <v>1954</v>
      </c>
      <c r="D419" s="1" t="s">
        <v>17</v>
      </c>
      <c r="E419" s="1" t="s">
        <v>258</v>
      </c>
      <c r="F419" s="1" t="s">
        <v>142</v>
      </c>
      <c r="G419" s="1" t="s">
        <v>731</v>
      </c>
      <c r="H419" s="1" t="s">
        <v>731</v>
      </c>
      <c r="I419" s="1" t="s">
        <v>2245</v>
      </c>
      <c r="J419" s="1" t="s">
        <v>733</v>
      </c>
      <c r="K419" s="1" t="s">
        <v>734</v>
      </c>
      <c r="L419" s="1" t="s">
        <v>2153</v>
      </c>
      <c r="M419" s="1" t="s">
        <v>2246</v>
      </c>
      <c r="N419" s="1" t="s">
        <v>318</v>
      </c>
      <c r="O419" s="1" t="s">
        <v>2249</v>
      </c>
      <c r="P419" s="1" t="s">
        <v>2247</v>
      </c>
      <c r="Q419" s="1" t="s">
        <v>2248</v>
      </c>
      <c r="R419" s="1" t="s">
        <v>2250</v>
      </c>
      <c r="S419" s="1" t="s">
        <v>0</v>
      </c>
      <c r="T419" s="1" t="s">
        <v>527</v>
      </c>
      <c r="U419" s="1" t="str">
        <f t="shared" si="43"/>
        <v>00SXJM0094Y</v>
      </c>
      <c r="V419" s="1" t="s">
        <v>2251</v>
      </c>
      <c r="W419" s="1" t="s">
        <v>2252</v>
      </c>
      <c r="X419" s="1" t="s">
        <v>2253</v>
      </c>
      <c r="Y419" s="15">
        <v>130</v>
      </c>
      <c r="Z419" s="15">
        <f t="shared" si="44"/>
        <v>260</v>
      </c>
      <c r="AA419" s="15">
        <v>52</v>
      </c>
      <c r="AB419" s="15">
        <f t="shared" si="45"/>
        <v>104</v>
      </c>
      <c r="AC419" s="8">
        <f t="shared" ref="AC419:AC427" si="47">SUM(AE419:AX419)</f>
        <v>2</v>
      </c>
      <c r="AD419" s="16" t="s">
        <v>12</v>
      </c>
      <c r="AI419" s="1">
        <v>2</v>
      </c>
    </row>
    <row r="420" spans="1:40" x14ac:dyDescent="0.2">
      <c r="A420" s="1" t="s">
        <v>1951</v>
      </c>
      <c r="B420" s="1" t="s">
        <v>1952</v>
      </c>
      <c r="C420" s="1" t="s">
        <v>1954</v>
      </c>
      <c r="D420" s="1" t="s">
        <v>17</v>
      </c>
      <c r="E420" s="1" t="s">
        <v>258</v>
      </c>
      <c r="F420" s="1" t="s">
        <v>142</v>
      </c>
      <c r="G420" s="1" t="s">
        <v>731</v>
      </c>
      <c r="H420" s="1" t="s">
        <v>731</v>
      </c>
      <c r="I420" s="1" t="s">
        <v>2245</v>
      </c>
      <c r="J420" s="1" t="s">
        <v>733</v>
      </c>
      <c r="K420" s="1" t="s">
        <v>734</v>
      </c>
      <c r="L420" s="1" t="s">
        <v>2153</v>
      </c>
      <c r="M420" s="1" t="s">
        <v>2246</v>
      </c>
      <c r="N420" s="1" t="s">
        <v>318</v>
      </c>
      <c r="O420" s="1" t="s">
        <v>2249</v>
      </c>
      <c r="P420" s="1" t="s">
        <v>2254</v>
      </c>
      <c r="Q420" s="1" t="s">
        <v>2246</v>
      </c>
      <c r="R420" s="1" t="s">
        <v>2250</v>
      </c>
      <c r="S420" s="1" t="s">
        <v>0</v>
      </c>
      <c r="T420" s="1" t="s">
        <v>527</v>
      </c>
      <c r="U420" s="1" t="str">
        <f t="shared" si="43"/>
        <v>00SXJN0094Y</v>
      </c>
      <c r="V420" s="1" t="s">
        <v>2255</v>
      </c>
      <c r="W420" s="1" t="s">
        <v>2252</v>
      </c>
      <c r="X420" s="1" t="s">
        <v>2253</v>
      </c>
      <c r="Y420" s="15">
        <v>130</v>
      </c>
      <c r="Z420" s="15">
        <f t="shared" si="44"/>
        <v>390</v>
      </c>
      <c r="AA420" s="15">
        <v>52</v>
      </c>
      <c r="AB420" s="15">
        <f t="shared" si="45"/>
        <v>156</v>
      </c>
      <c r="AC420" s="8">
        <f t="shared" si="47"/>
        <v>3</v>
      </c>
      <c r="AD420" s="16" t="s">
        <v>12</v>
      </c>
      <c r="AH420" s="1">
        <v>2</v>
      </c>
      <c r="AI420" s="1">
        <v>1</v>
      </c>
    </row>
    <row r="421" spans="1:40" x14ac:dyDescent="0.2">
      <c r="A421" s="1" t="s">
        <v>1951</v>
      </c>
      <c r="B421" s="1" t="s">
        <v>1952</v>
      </c>
      <c r="C421" s="1" t="s">
        <v>1954</v>
      </c>
      <c r="D421" s="1" t="s">
        <v>17</v>
      </c>
      <c r="E421" s="1" t="s">
        <v>148</v>
      </c>
      <c r="F421" s="1" t="s">
        <v>142</v>
      </c>
      <c r="G421" s="1" t="s">
        <v>731</v>
      </c>
      <c r="H421" s="1" t="s">
        <v>731</v>
      </c>
      <c r="I421" s="1" t="s">
        <v>2245</v>
      </c>
      <c r="J421" s="1" t="s">
        <v>733</v>
      </c>
      <c r="K421" s="1" t="s">
        <v>734</v>
      </c>
      <c r="L421" s="1" t="s">
        <v>2217</v>
      </c>
      <c r="M421" s="1" t="s">
        <v>2246</v>
      </c>
      <c r="N421" s="1" t="s">
        <v>318</v>
      </c>
      <c r="O421" s="1" t="s">
        <v>2256</v>
      </c>
      <c r="P421" s="1" t="s">
        <v>2254</v>
      </c>
      <c r="Q421" s="1" t="s">
        <v>2246</v>
      </c>
      <c r="R421" s="1" t="s">
        <v>2257</v>
      </c>
      <c r="S421" s="1" t="s">
        <v>0</v>
      </c>
      <c r="T421" s="1" t="s">
        <v>527</v>
      </c>
      <c r="U421" s="1" t="str">
        <f t="shared" si="43"/>
        <v>00SXJN0096L</v>
      </c>
      <c r="V421" s="1" t="s">
        <v>2260</v>
      </c>
      <c r="W421" s="1" t="s">
        <v>2258</v>
      </c>
      <c r="X421" s="1" t="s">
        <v>2259</v>
      </c>
      <c r="Y421" s="15">
        <v>160</v>
      </c>
      <c r="Z421" s="15">
        <f t="shared" si="44"/>
        <v>320</v>
      </c>
      <c r="AA421" s="15">
        <v>64</v>
      </c>
      <c r="AB421" s="15">
        <f t="shared" si="45"/>
        <v>128</v>
      </c>
      <c r="AC421" s="8">
        <f t="shared" si="47"/>
        <v>2</v>
      </c>
      <c r="AD421" s="16" t="s">
        <v>12</v>
      </c>
      <c r="AJ421" s="1">
        <v>1</v>
      </c>
      <c r="AK421" s="1">
        <v>1</v>
      </c>
    </row>
    <row r="422" spans="1:40" x14ac:dyDescent="0.2">
      <c r="A422" s="1" t="s">
        <v>1951</v>
      </c>
      <c r="B422" s="1" t="s">
        <v>1952</v>
      </c>
      <c r="C422" s="1" t="s">
        <v>1954</v>
      </c>
      <c r="D422" s="1" t="s">
        <v>17</v>
      </c>
      <c r="E422" s="1" t="s">
        <v>148</v>
      </c>
      <c r="F422" s="1" t="s">
        <v>142</v>
      </c>
      <c r="G422" s="1" t="s">
        <v>731</v>
      </c>
      <c r="H422" s="1" t="s">
        <v>731</v>
      </c>
      <c r="I422" s="1" t="s">
        <v>2245</v>
      </c>
      <c r="J422" s="1" t="s">
        <v>733</v>
      </c>
      <c r="K422" s="1" t="s">
        <v>734</v>
      </c>
      <c r="L422" s="1" t="s">
        <v>2153</v>
      </c>
      <c r="M422" s="1" t="s">
        <v>2246</v>
      </c>
      <c r="N422" s="1" t="s">
        <v>318</v>
      </c>
      <c r="O422" s="1" t="s">
        <v>991</v>
      </c>
      <c r="P422" s="1" t="s">
        <v>2247</v>
      </c>
      <c r="Q422" s="1" t="s">
        <v>2248</v>
      </c>
      <c r="R422" s="1" t="s">
        <v>2261</v>
      </c>
      <c r="S422" s="1" t="s">
        <v>0</v>
      </c>
      <c r="T422" s="1" t="s">
        <v>527</v>
      </c>
      <c r="U422" s="1" t="str">
        <f t="shared" si="43"/>
        <v>00SXJM009CW</v>
      </c>
      <c r="V422" s="1" t="s">
        <v>2262</v>
      </c>
      <c r="W422" s="1" t="s">
        <v>2263</v>
      </c>
      <c r="X422" s="1" t="s">
        <v>2264</v>
      </c>
      <c r="Y422" s="15">
        <v>140</v>
      </c>
      <c r="Z422" s="15">
        <f t="shared" si="44"/>
        <v>1400</v>
      </c>
      <c r="AA422" s="15">
        <v>56</v>
      </c>
      <c r="AB422" s="15">
        <f t="shared" si="45"/>
        <v>560</v>
      </c>
      <c r="AC422" s="8">
        <f t="shared" si="47"/>
        <v>10</v>
      </c>
      <c r="AD422" s="16" t="s">
        <v>12</v>
      </c>
      <c r="AI422" s="1">
        <v>4</v>
      </c>
      <c r="AK422" s="1">
        <v>6</v>
      </c>
    </row>
    <row r="423" spans="1:40" x14ac:dyDescent="0.2">
      <c r="A423" s="1" t="s">
        <v>1951</v>
      </c>
      <c r="B423" s="1" t="s">
        <v>1952</v>
      </c>
      <c r="C423" s="1" t="s">
        <v>1954</v>
      </c>
      <c r="D423" s="1" t="s">
        <v>17</v>
      </c>
      <c r="E423" s="1" t="s">
        <v>141</v>
      </c>
      <c r="F423" s="1" t="s">
        <v>142</v>
      </c>
      <c r="G423" s="1" t="s">
        <v>731</v>
      </c>
      <c r="H423" s="1" t="s">
        <v>731</v>
      </c>
      <c r="I423" s="1" t="s">
        <v>2245</v>
      </c>
      <c r="J423" s="1" t="s">
        <v>733</v>
      </c>
      <c r="K423" s="1" t="s">
        <v>734</v>
      </c>
      <c r="L423" s="1" t="s">
        <v>2153</v>
      </c>
      <c r="M423" s="1" t="s">
        <v>2246</v>
      </c>
      <c r="N423" s="1" t="s">
        <v>318</v>
      </c>
      <c r="O423" s="1" t="s">
        <v>984</v>
      </c>
      <c r="P423" s="1" t="s">
        <v>2247</v>
      </c>
      <c r="Q423" s="1" t="s">
        <v>2248</v>
      </c>
      <c r="R423" s="1" t="s">
        <v>2208</v>
      </c>
      <c r="S423" s="1" t="s">
        <v>0</v>
      </c>
      <c r="T423" s="1" t="s">
        <v>527</v>
      </c>
      <c r="U423" s="1" t="str">
        <f t="shared" si="43"/>
        <v>00SXJM009PV</v>
      </c>
      <c r="V423" s="1" t="s">
        <v>2266</v>
      </c>
      <c r="W423" s="1" t="s">
        <v>2267</v>
      </c>
      <c r="X423" s="1" t="s">
        <v>2268</v>
      </c>
      <c r="Y423" s="15">
        <v>150</v>
      </c>
      <c r="Z423" s="15">
        <f t="shared" si="44"/>
        <v>1050</v>
      </c>
      <c r="AA423" s="15">
        <v>60</v>
      </c>
      <c r="AB423" s="15">
        <f t="shared" si="45"/>
        <v>420</v>
      </c>
      <c r="AC423" s="8">
        <f t="shared" si="47"/>
        <v>7</v>
      </c>
      <c r="AD423" s="16" t="s">
        <v>12</v>
      </c>
      <c r="AG423" s="1">
        <v>1</v>
      </c>
      <c r="AH423" s="1">
        <v>2</v>
      </c>
      <c r="AI423" s="1">
        <v>1</v>
      </c>
      <c r="AJ423" s="1">
        <v>1</v>
      </c>
      <c r="AK423" s="1">
        <v>1</v>
      </c>
      <c r="AL423" s="1">
        <v>1</v>
      </c>
    </row>
    <row r="424" spans="1:40" x14ac:dyDescent="0.2">
      <c r="A424" s="1" t="s">
        <v>1951</v>
      </c>
      <c r="B424" s="1" t="s">
        <v>1952</v>
      </c>
      <c r="C424" s="1" t="s">
        <v>1954</v>
      </c>
      <c r="D424" s="1" t="s">
        <v>17</v>
      </c>
      <c r="E424" s="1" t="s">
        <v>141</v>
      </c>
      <c r="F424" s="1" t="s">
        <v>142</v>
      </c>
      <c r="G424" s="1" t="s">
        <v>731</v>
      </c>
      <c r="H424" s="1" t="s">
        <v>731</v>
      </c>
      <c r="I424" s="1" t="s">
        <v>2245</v>
      </c>
      <c r="J424" s="1" t="s">
        <v>733</v>
      </c>
      <c r="K424" s="1" t="s">
        <v>734</v>
      </c>
      <c r="L424" s="1" t="s">
        <v>2153</v>
      </c>
      <c r="M424" s="1" t="s">
        <v>2246</v>
      </c>
      <c r="N424" s="1" t="s">
        <v>318</v>
      </c>
      <c r="O424" s="1" t="s">
        <v>984</v>
      </c>
      <c r="P424" s="1" t="s">
        <v>2254</v>
      </c>
      <c r="Q424" s="1" t="s">
        <v>2246</v>
      </c>
      <c r="R424" s="1" t="s">
        <v>2208</v>
      </c>
      <c r="S424" s="1" t="s">
        <v>0</v>
      </c>
      <c r="T424" s="1" t="s">
        <v>527</v>
      </c>
      <c r="U424" s="1" t="str">
        <f t="shared" si="43"/>
        <v>00SXJN009PV</v>
      </c>
      <c r="V424" s="1" t="s">
        <v>2269</v>
      </c>
      <c r="W424" s="1" t="s">
        <v>2267</v>
      </c>
      <c r="X424" s="1" t="s">
        <v>2268</v>
      </c>
      <c r="Y424" s="15">
        <v>150</v>
      </c>
      <c r="Z424" s="15">
        <f t="shared" si="44"/>
        <v>1350</v>
      </c>
      <c r="AA424" s="15">
        <v>60</v>
      </c>
      <c r="AB424" s="15">
        <f t="shared" si="45"/>
        <v>540</v>
      </c>
      <c r="AC424" s="8">
        <f t="shared" si="47"/>
        <v>9</v>
      </c>
      <c r="AD424" s="16" t="s">
        <v>12</v>
      </c>
      <c r="AG424" s="1">
        <v>1</v>
      </c>
      <c r="AH424" s="1">
        <v>1</v>
      </c>
      <c r="AI424" s="1">
        <v>2</v>
      </c>
      <c r="AJ424" s="1">
        <v>2</v>
      </c>
      <c r="AK424" s="1">
        <v>1</v>
      </c>
      <c r="AL424" s="1">
        <v>1</v>
      </c>
      <c r="AM424" s="1">
        <v>1</v>
      </c>
    </row>
    <row r="425" spans="1:40" x14ac:dyDescent="0.2">
      <c r="A425" s="1" t="s">
        <v>1951</v>
      </c>
      <c r="B425" s="1" t="s">
        <v>1952</v>
      </c>
      <c r="C425" s="1" t="s">
        <v>1954</v>
      </c>
      <c r="D425" s="1" t="s">
        <v>17</v>
      </c>
      <c r="E425" s="1" t="s">
        <v>159</v>
      </c>
      <c r="F425" s="1" t="s">
        <v>142</v>
      </c>
      <c r="G425" s="1" t="s">
        <v>731</v>
      </c>
      <c r="H425" s="1" t="s">
        <v>731</v>
      </c>
      <c r="I425" s="1" t="s">
        <v>2245</v>
      </c>
      <c r="J425" s="1" t="s">
        <v>733</v>
      </c>
      <c r="K425" s="1" t="s">
        <v>734</v>
      </c>
      <c r="L425" s="1" t="s">
        <v>2153</v>
      </c>
      <c r="M425" s="1" t="s">
        <v>2246</v>
      </c>
      <c r="N425" s="1" t="s">
        <v>318</v>
      </c>
      <c r="O425" s="1" t="s">
        <v>2270</v>
      </c>
      <c r="P425" s="1" t="s">
        <v>2247</v>
      </c>
      <c r="Q425" s="1" t="s">
        <v>2248</v>
      </c>
      <c r="R425" s="1" t="s">
        <v>2271</v>
      </c>
      <c r="S425" s="1" t="s">
        <v>0</v>
      </c>
      <c r="T425" s="1" t="s">
        <v>527</v>
      </c>
      <c r="U425" s="1" t="str">
        <f t="shared" si="43"/>
        <v>00SXJM069RR</v>
      </c>
      <c r="V425" s="1" t="s">
        <v>2272</v>
      </c>
      <c r="W425" s="1" t="s">
        <v>2273</v>
      </c>
      <c r="X425" s="1" t="s">
        <v>2274</v>
      </c>
      <c r="Y425" s="15">
        <v>150</v>
      </c>
      <c r="Z425" s="15">
        <f t="shared" si="44"/>
        <v>450</v>
      </c>
      <c r="AA425" s="15">
        <v>60</v>
      </c>
      <c r="AB425" s="15">
        <f t="shared" si="45"/>
        <v>180</v>
      </c>
      <c r="AC425" s="8">
        <f t="shared" si="47"/>
        <v>3</v>
      </c>
      <c r="AD425" s="16" t="s">
        <v>12</v>
      </c>
      <c r="AJ425" s="1">
        <v>3</v>
      </c>
    </row>
    <row r="426" spans="1:40" x14ac:dyDescent="0.2">
      <c r="A426" s="1" t="s">
        <v>1951</v>
      </c>
      <c r="B426" s="1" t="s">
        <v>1952</v>
      </c>
      <c r="C426" s="1" t="s">
        <v>1954</v>
      </c>
      <c r="D426" s="1" t="s">
        <v>17</v>
      </c>
      <c r="E426" s="1" t="s">
        <v>159</v>
      </c>
      <c r="F426" s="1" t="s">
        <v>142</v>
      </c>
      <c r="G426" s="1" t="s">
        <v>731</v>
      </c>
      <c r="H426" s="1" t="s">
        <v>731</v>
      </c>
      <c r="I426" s="1" t="s">
        <v>2245</v>
      </c>
      <c r="J426" s="1" t="s">
        <v>733</v>
      </c>
      <c r="K426" s="1" t="s">
        <v>734</v>
      </c>
      <c r="L426" s="1" t="s">
        <v>2153</v>
      </c>
      <c r="M426" s="1" t="s">
        <v>2246</v>
      </c>
      <c r="N426" s="1" t="s">
        <v>318</v>
      </c>
      <c r="O426" s="1" t="s">
        <v>2270</v>
      </c>
      <c r="P426" s="1" t="s">
        <v>2254</v>
      </c>
      <c r="Q426" s="1" t="s">
        <v>2246</v>
      </c>
      <c r="R426" s="1" t="s">
        <v>2271</v>
      </c>
      <c r="S426" s="1" t="s">
        <v>0</v>
      </c>
      <c r="T426" s="1" t="s">
        <v>527</v>
      </c>
      <c r="U426" s="1" t="str">
        <f t="shared" si="43"/>
        <v>00SXJN069RR</v>
      </c>
      <c r="V426" s="1" t="s">
        <v>2275</v>
      </c>
      <c r="W426" s="1" t="s">
        <v>2273</v>
      </c>
      <c r="X426" s="1" t="s">
        <v>2274</v>
      </c>
      <c r="Y426" s="15">
        <v>150</v>
      </c>
      <c r="Z426" s="15">
        <f t="shared" si="44"/>
        <v>450</v>
      </c>
      <c r="AA426" s="15">
        <v>60</v>
      </c>
      <c r="AB426" s="15">
        <f t="shared" si="45"/>
        <v>180</v>
      </c>
      <c r="AC426" s="8">
        <f t="shared" si="47"/>
        <v>3</v>
      </c>
      <c r="AD426" s="16" t="s">
        <v>12</v>
      </c>
      <c r="AG426" s="1">
        <v>1</v>
      </c>
      <c r="AI426" s="1">
        <v>1</v>
      </c>
      <c r="AJ426" s="1">
        <v>1</v>
      </c>
    </row>
    <row r="427" spans="1:40" x14ac:dyDescent="0.2">
      <c r="A427" s="1" t="s">
        <v>1951</v>
      </c>
      <c r="B427" s="1" t="s">
        <v>1952</v>
      </c>
      <c r="C427" s="1" t="s">
        <v>1954</v>
      </c>
      <c r="D427" s="1" t="s">
        <v>17</v>
      </c>
      <c r="E427" s="1" t="s">
        <v>159</v>
      </c>
      <c r="F427" s="1" t="s">
        <v>142</v>
      </c>
      <c r="G427" s="1" t="s">
        <v>731</v>
      </c>
      <c r="H427" s="1" t="s">
        <v>731</v>
      </c>
      <c r="I427" s="1" t="s">
        <v>2245</v>
      </c>
      <c r="J427" s="1" t="s">
        <v>733</v>
      </c>
      <c r="K427" s="1" t="s">
        <v>734</v>
      </c>
      <c r="L427" s="1" t="s">
        <v>2153</v>
      </c>
      <c r="M427" s="1" t="s">
        <v>2246</v>
      </c>
      <c r="N427" s="1" t="s">
        <v>318</v>
      </c>
      <c r="O427" s="1" t="s">
        <v>2270</v>
      </c>
      <c r="P427" s="1" t="s">
        <v>2247</v>
      </c>
      <c r="Q427" s="1" t="s">
        <v>2248</v>
      </c>
      <c r="R427" s="1" t="s">
        <v>2276</v>
      </c>
      <c r="S427" s="1" t="s">
        <v>22</v>
      </c>
      <c r="T427" s="1" t="s">
        <v>527</v>
      </c>
      <c r="U427" s="1" t="str">
        <f t="shared" si="43"/>
        <v>00SXJM069RS</v>
      </c>
      <c r="V427" s="1" t="s">
        <v>2277</v>
      </c>
      <c r="W427" s="1" t="s">
        <v>2278</v>
      </c>
      <c r="X427" s="1" t="s">
        <v>2279</v>
      </c>
      <c r="Y427" s="15">
        <v>175</v>
      </c>
      <c r="Z427" s="15">
        <f t="shared" si="44"/>
        <v>525</v>
      </c>
      <c r="AA427" s="15">
        <v>70</v>
      </c>
      <c r="AB427" s="15">
        <f t="shared" si="45"/>
        <v>210</v>
      </c>
      <c r="AC427" s="8">
        <f t="shared" si="47"/>
        <v>3</v>
      </c>
      <c r="AD427" s="16" t="s">
        <v>12</v>
      </c>
      <c r="AG427" s="1">
        <v>1</v>
      </c>
      <c r="AH427" s="1">
        <v>1</v>
      </c>
      <c r="AI427" s="1">
        <v>1</v>
      </c>
    </row>
    <row r="428" spans="1:40" x14ac:dyDescent="0.2">
      <c r="A428" s="1" t="s">
        <v>1951</v>
      </c>
      <c r="B428" s="1" t="s">
        <v>1952</v>
      </c>
      <c r="C428" s="1" t="s">
        <v>1954</v>
      </c>
      <c r="D428" s="1" t="s">
        <v>17</v>
      </c>
      <c r="E428" s="1" t="s">
        <v>159</v>
      </c>
      <c r="F428" s="1" t="s">
        <v>142</v>
      </c>
      <c r="G428" s="1" t="s">
        <v>731</v>
      </c>
      <c r="H428" s="1" t="s">
        <v>731</v>
      </c>
      <c r="I428" s="1" t="s">
        <v>2245</v>
      </c>
      <c r="J428" s="1" t="s">
        <v>733</v>
      </c>
      <c r="K428" s="1" t="s">
        <v>734</v>
      </c>
      <c r="L428" s="1" t="s">
        <v>2153</v>
      </c>
      <c r="M428" s="1" t="s">
        <v>2246</v>
      </c>
      <c r="N428" s="1" t="s">
        <v>318</v>
      </c>
      <c r="O428" s="1" t="s">
        <v>2270</v>
      </c>
      <c r="P428" s="1" t="s">
        <v>2254</v>
      </c>
      <c r="Q428" s="1" t="s">
        <v>2246</v>
      </c>
      <c r="R428" s="1" t="s">
        <v>2276</v>
      </c>
      <c r="S428" s="1" t="s">
        <v>22</v>
      </c>
      <c r="T428" s="1" t="s">
        <v>527</v>
      </c>
      <c r="U428" s="1" t="str">
        <f t="shared" si="43"/>
        <v>00SXJN069RS</v>
      </c>
      <c r="V428" s="1" t="s">
        <v>2280</v>
      </c>
      <c r="W428" s="1" t="s">
        <v>2278</v>
      </c>
      <c r="X428" s="1" t="s">
        <v>2279</v>
      </c>
      <c r="Y428" s="15">
        <v>175</v>
      </c>
      <c r="Z428" s="15">
        <f t="shared" si="44"/>
        <v>2625</v>
      </c>
      <c r="AA428" s="15">
        <v>70</v>
      </c>
      <c r="AB428" s="15">
        <f t="shared" si="45"/>
        <v>1050</v>
      </c>
      <c r="AC428" s="8">
        <f t="shared" ref="AC428:AC437" si="48">SUM(AE428:AX428)</f>
        <v>15</v>
      </c>
      <c r="AD428" s="16" t="s">
        <v>12</v>
      </c>
      <c r="AG428" s="1">
        <v>3</v>
      </c>
      <c r="AH428" s="1">
        <v>2</v>
      </c>
      <c r="AI428" s="1">
        <v>2</v>
      </c>
      <c r="AJ428" s="1">
        <v>2</v>
      </c>
      <c r="AK428" s="1">
        <v>1</v>
      </c>
      <c r="AL428" s="1">
        <v>2</v>
      </c>
      <c r="AM428" s="1">
        <v>2</v>
      </c>
      <c r="AN428" s="1">
        <v>1</v>
      </c>
    </row>
    <row r="429" spans="1:40" x14ac:dyDescent="0.2">
      <c r="A429" s="1" t="s">
        <v>1951</v>
      </c>
      <c r="B429" s="1" t="s">
        <v>1952</v>
      </c>
      <c r="C429" s="1" t="s">
        <v>1954</v>
      </c>
      <c r="D429" s="1" t="s">
        <v>17</v>
      </c>
      <c r="E429" s="1" t="s">
        <v>141</v>
      </c>
      <c r="F429" s="1" t="s">
        <v>142</v>
      </c>
      <c r="G429" s="1" t="s">
        <v>731</v>
      </c>
      <c r="H429" s="1" t="s">
        <v>731</v>
      </c>
      <c r="I429" s="1" t="s">
        <v>2245</v>
      </c>
      <c r="J429" s="1" t="s">
        <v>733</v>
      </c>
      <c r="K429" s="1" t="s">
        <v>734</v>
      </c>
      <c r="L429" s="1" t="s">
        <v>2153</v>
      </c>
      <c r="M429" s="1" t="s">
        <v>2246</v>
      </c>
      <c r="N429" s="1" t="s">
        <v>318</v>
      </c>
      <c r="O429" s="1" t="s">
        <v>984</v>
      </c>
      <c r="P429" s="1" t="s">
        <v>2247</v>
      </c>
      <c r="Q429" s="1" t="s">
        <v>2248</v>
      </c>
      <c r="R429" s="1" t="s">
        <v>2281</v>
      </c>
      <c r="S429" s="1" t="s">
        <v>0</v>
      </c>
      <c r="T429" s="1" t="s">
        <v>527</v>
      </c>
      <c r="U429" s="1" t="str">
        <f t="shared" si="43"/>
        <v>00SXJM084NM</v>
      </c>
      <c r="V429" s="1" t="s">
        <v>2282</v>
      </c>
      <c r="W429" s="1" t="s">
        <v>2283</v>
      </c>
      <c r="X429" s="1" t="s">
        <v>2284</v>
      </c>
      <c r="Y429" s="15">
        <v>150</v>
      </c>
      <c r="Z429" s="15">
        <f t="shared" si="44"/>
        <v>300</v>
      </c>
      <c r="AA429" s="15">
        <v>60</v>
      </c>
      <c r="AB429" s="15">
        <f t="shared" si="45"/>
        <v>120</v>
      </c>
      <c r="AC429" s="8">
        <f t="shared" si="48"/>
        <v>2</v>
      </c>
      <c r="AD429" s="16" t="s">
        <v>12</v>
      </c>
      <c r="AG429" s="1">
        <v>2</v>
      </c>
    </row>
    <row r="430" spans="1:40" x14ac:dyDescent="0.2">
      <c r="A430" s="1" t="s">
        <v>1951</v>
      </c>
      <c r="B430" s="1" t="s">
        <v>1952</v>
      </c>
      <c r="C430" s="1" t="s">
        <v>1954</v>
      </c>
      <c r="D430" s="1" t="s">
        <v>17</v>
      </c>
      <c r="E430" s="1" t="s">
        <v>141</v>
      </c>
      <c r="F430" s="1" t="s">
        <v>142</v>
      </c>
      <c r="G430" s="1" t="s">
        <v>731</v>
      </c>
      <c r="H430" s="1" t="s">
        <v>731</v>
      </c>
      <c r="I430" s="1" t="s">
        <v>2245</v>
      </c>
      <c r="J430" s="1" t="s">
        <v>733</v>
      </c>
      <c r="K430" s="1" t="s">
        <v>734</v>
      </c>
      <c r="L430" s="1" t="s">
        <v>2153</v>
      </c>
      <c r="M430" s="1" t="s">
        <v>2246</v>
      </c>
      <c r="N430" s="1" t="s">
        <v>318</v>
      </c>
      <c r="O430" s="1" t="s">
        <v>984</v>
      </c>
      <c r="P430" s="1" t="s">
        <v>2254</v>
      </c>
      <c r="Q430" s="1" t="s">
        <v>2246</v>
      </c>
      <c r="R430" s="1" t="s">
        <v>2281</v>
      </c>
      <c r="S430" s="1" t="s">
        <v>0</v>
      </c>
      <c r="T430" s="1" t="s">
        <v>527</v>
      </c>
      <c r="U430" s="1" t="str">
        <f t="shared" si="43"/>
        <v>00SXJN084NM</v>
      </c>
      <c r="V430" s="1" t="s">
        <v>2285</v>
      </c>
      <c r="W430" s="1" t="s">
        <v>2283</v>
      </c>
      <c r="X430" s="1" t="s">
        <v>2284</v>
      </c>
      <c r="Y430" s="15">
        <v>150</v>
      </c>
      <c r="Z430" s="15">
        <f t="shared" si="44"/>
        <v>600</v>
      </c>
      <c r="AA430" s="15">
        <v>60</v>
      </c>
      <c r="AB430" s="15">
        <f t="shared" si="45"/>
        <v>240</v>
      </c>
      <c r="AC430" s="8">
        <f t="shared" si="48"/>
        <v>4</v>
      </c>
      <c r="AD430" s="16" t="s">
        <v>12</v>
      </c>
      <c r="AG430" s="1">
        <v>1</v>
      </c>
      <c r="AH430" s="1">
        <v>2</v>
      </c>
      <c r="AI430" s="1">
        <v>1</v>
      </c>
    </row>
    <row r="431" spans="1:40" x14ac:dyDescent="0.2">
      <c r="A431" s="1" t="s">
        <v>1951</v>
      </c>
      <c r="B431" s="1" t="s">
        <v>1952</v>
      </c>
      <c r="C431" s="1" t="s">
        <v>1953</v>
      </c>
      <c r="D431" s="1" t="s">
        <v>17</v>
      </c>
      <c r="E431" s="1" t="s">
        <v>141</v>
      </c>
      <c r="F431" s="1" t="s">
        <v>142</v>
      </c>
      <c r="G431" s="1" t="s">
        <v>731</v>
      </c>
      <c r="H431" s="1" t="s">
        <v>731</v>
      </c>
      <c r="I431" s="1" t="s">
        <v>2286</v>
      </c>
      <c r="J431" s="1" t="s">
        <v>733</v>
      </c>
      <c r="K431" s="1" t="s">
        <v>734</v>
      </c>
      <c r="L431" s="1" t="s">
        <v>2153</v>
      </c>
      <c r="M431" s="1" t="s">
        <v>2287</v>
      </c>
      <c r="N431" s="1" t="s">
        <v>318</v>
      </c>
      <c r="O431" s="1" t="s">
        <v>991</v>
      </c>
      <c r="P431" s="1" t="s">
        <v>2288</v>
      </c>
      <c r="Q431" s="1" t="s">
        <v>2289</v>
      </c>
      <c r="R431" s="1" t="s">
        <v>2202</v>
      </c>
      <c r="S431" s="1" t="s">
        <v>477</v>
      </c>
      <c r="T431" s="1" t="s">
        <v>478</v>
      </c>
      <c r="U431" s="1" t="str">
        <f t="shared" si="43"/>
        <v>00S6G2069JT</v>
      </c>
      <c r="V431" s="1" t="s">
        <v>2290</v>
      </c>
      <c r="W431" s="1" t="s">
        <v>2291</v>
      </c>
      <c r="X431" s="1" t="s">
        <v>2292</v>
      </c>
      <c r="Y431" s="15">
        <v>230</v>
      </c>
      <c r="Z431" s="15">
        <f t="shared" si="44"/>
        <v>920</v>
      </c>
      <c r="AA431" s="15">
        <v>92</v>
      </c>
      <c r="AB431" s="15">
        <f t="shared" si="45"/>
        <v>368</v>
      </c>
      <c r="AC431" s="8">
        <f t="shared" si="48"/>
        <v>4</v>
      </c>
      <c r="AD431" s="16" t="s">
        <v>12</v>
      </c>
      <c r="AH431" s="1">
        <v>1</v>
      </c>
      <c r="AI431" s="1">
        <v>2</v>
      </c>
      <c r="AJ431" s="1">
        <v>1</v>
      </c>
    </row>
    <row r="432" spans="1:40" x14ac:dyDescent="0.2">
      <c r="A432" s="1" t="s">
        <v>1951</v>
      </c>
      <c r="B432" s="1" t="s">
        <v>1952</v>
      </c>
      <c r="C432" s="1" t="s">
        <v>1953</v>
      </c>
      <c r="D432" s="1" t="s">
        <v>17</v>
      </c>
      <c r="E432" s="1" t="s">
        <v>141</v>
      </c>
      <c r="F432" s="1" t="s">
        <v>142</v>
      </c>
      <c r="G432" s="1" t="s">
        <v>731</v>
      </c>
      <c r="H432" s="1" t="s">
        <v>731</v>
      </c>
      <c r="I432" s="1" t="s">
        <v>2286</v>
      </c>
      <c r="J432" s="1" t="s">
        <v>733</v>
      </c>
      <c r="K432" s="1" t="s">
        <v>734</v>
      </c>
      <c r="L432" s="1" t="s">
        <v>2153</v>
      </c>
      <c r="M432" s="1" t="s">
        <v>2287</v>
      </c>
      <c r="N432" s="1" t="s">
        <v>318</v>
      </c>
      <c r="O432" s="1" t="s">
        <v>991</v>
      </c>
      <c r="P432" s="1" t="s">
        <v>2293</v>
      </c>
      <c r="Q432" s="1" t="s">
        <v>2287</v>
      </c>
      <c r="R432" s="1" t="s">
        <v>2202</v>
      </c>
      <c r="S432" s="1" t="s">
        <v>477</v>
      </c>
      <c r="T432" s="1" t="s">
        <v>478</v>
      </c>
      <c r="U432" s="1" t="str">
        <f t="shared" si="43"/>
        <v>00S6G3069JT</v>
      </c>
      <c r="V432" s="1" t="s">
        <v>2294</v>
      </c>
      <c r="W432" s="1" t="s">
        <v>2291</v>
      </c>
      <c r="X432" s="1" t="s">
        <v>2292</v>
      </c>
      <c r="Y432" s="15">
        <v>230</v>
      </c>
      <c r="Z432" s="15">
        <f t="shared" si="44"/>
        <v>1150</v>
      </c>
      <c r="AA432" s="15">
        <v>92</v>
      </c>
      <c r="AB432" s="15">
        <f t="shared" si="45"/>
        <v>460</v>
      </c>
      <c r="AC432" s="8">
        <f t="shared" si="48"/>
        <v>5</v>
      </c>
      <c r="AD432" s="16" t="s">
        <v>12</v>
      </c>
      <c r="AG432" s="1">
        <v>1</v>
      </c>
      <c r="AI432" s="1">
        <v>3</v>
      </c>
      <c r="AL432" s="1">
        <v>1</v>
      </c>
    </row>
    <row r="433" spans="1:40" x14ac:dyDescent="0.2">
      <c r="A433" s="1" t="s">
        <v>1951</v>
      </c>
      <c r="B433" s="1" t="s">
        <v>1952</v>
      </c>
      <c r="C433" s="1" t="s">
        <v>1953</v>
      </c>
      <c r="D433" s="1" t="s">
        <v>17</v>
      </c>
      <c r="E433" s="1" t="s">
        <v>402</v>
      </c>
      <c r="F433" s="1" t="s">
        <v>142</v>
      </c>
      <c r="G433" s="1" t="s">
        <v>731</v>
      </c>
      <c r="H433" s="1" t="s">
        <v>731</v>
      </c>
      <c r="I433" s="1" t="s">
        <v>2295</v>
      </c>
      <c r="J433" s="1" t="s">
        <v>733</v>
      </c>
      <c r="K433" s="1" t="s">
        <v>734</v>
      </c>
      <c r="L433" s="1" t="s">
        <v>2153</v>
      </c>
      <c r="M433" s="1" t="s">
        <v>2296</v>
      </c>
      <c r="N433" s="1" t="s">
        <v>318</v>
      </c>
      <c r="O433" s="1" t="s">
        <v>991</v>
      </c>
      <c r="P433" s="1" t="s">
        <v>2297</v>
      </c>
      <c r="Q433" s="1" t="s">
        <v>2298</v>
      </c>
      <c r="R433" s="1" t="s">
        <v>2299</v>
      </c>
      <c r="S433" s="1" t="s">
        <v>22</v>
      </c>
      <c r="T433" s="1" t="s">
        <v>527</v>
      </c>
      <c r="U433" s="1" t="str">
        <f t="shared" si="43"/>
        <v>A01987069TC</v>
      </c>
      <c r="V433" s="1" t="s">
        <v>2300</v>
      </c>
      <c r="W433" s="1" t="s">
        <v>2301</v>
      </c>
      <c r="X433" s="1" t="s">
        <v>2302</v>
      </c>
      <c r="Y433" s="15">
        <v>295</v>
      </c>
      <c r="Z433" s="15">
        <f t="shared" si="44"/>
        <v>1475</v>
      </c>
      <c r="AA433" s="15">
        <v>118</v>
      </c>
      <c r="AB433" s="15">
        <f t="shared" si="45"/>
        <v>590</v>
      </c>
      <c r="AC433" s="8">
        <f t="shared" si="48"/>
        <v>5</v>
      </c>
      <c r="AD433" s="16" t="s">
        <v>12</v>
      </c>
      <c r="AG433" s="1">
        <v>1</v>
      </c>
      <c r="AH433" s="1">
        <v>1</v>
      </c>
      <c r="AI433" s="1">
        <v>1</v>
      </c>
      <c r="AK433" s="1">
        <v>2</v>
      </c>
    </row>
    <row r="434" spans="1:40" x14ac:dyDescent="0.2">
      <c r="A434" s="1" t="s">
        <v>1951</v>
      </c>
      <c r="B434" s="1" t="s">
        <v>1952</v>
      </c>
      <c r="C434" s="1" t="s">
        <v>1953</v>
      </c>
      <c r="D434" s="1" t="s">
        <v>17</v>
      </c>
      <c r="E434" s="1" t="s">
        <v>402</v>
      </c>
      <c r="F434" s="1" t="s">
        <v>142</v>
      </c>
      <c r="G434" s="1" t="s">
        <v>731</v>
      </c>
      <c r="H434" s="1" t="s">
        <v>731</v>
      </c>
      <c r="I434" s="1" t="s">
        <v>2295</v>
      </c>
      <c r="J434" s="1" t="s">
        <v>733</v>
      </c>
      <c r="K434" s="1" t="s">
        <v>734</v>
      </c>
      <c r="L434" s="1" t="s">
        <v>2153</v>
      </c>
      <c r="M434" s="1" t="s">
        <v>2296</v>
      </c>
      <c r="N434" s="1" t="s">
        <v>318</v>
      </c>
      <c r="O434" s="1" t="s">
        <v>991</v>
      </c>
      <c r="P434" s="1" t="s">
        <v>2303</v>
      </c>
      <c r="Q434" s="1" t="s">
        <v>2296</v>
      </c>
      <c r="R434" s="1" t="s">
        <v>2299</v>
      </c>
      <c r="S434" s="1" t="s">
        <v>22</v>
      </c>
      <c r="T434" s="1" t="s">
        <v>527</v>
      </c>
      <c r="U434" s="1" t="str">
        <f t="shared" si="43"/>
        <v>A01986069TC</v>
      </c>
      <c r="V434" s="1" t="s">
        <v>2304</v>
      </c>
      <c r="W434" s="1" t="s">
        <v>2301</v>
      </c>
      <c r="X434" s="1" t="s">
        <v>2302</v>
      </c>
      <c r="Y434" s="15">
        <v>295</v>
      </c>
      <c r="Z434" s="15">
        <f t="shared" si="44"/>
        <v>1475</v>
      </c>
      <c r="AA434" s="15">
        <v>118</v>
      </c>
      <c r="AB434" s="15">
        <f t="shared" si="45"/>
        <v>590</v>
      </c>
      <c r="AC434" s="8">
        <f t="shared" si="48"/>
        <v>5</v>
      </c>
      <c r="AD434" s="16" t="s">
        <v>12</v>
      </c>
      <c r="AG434" s="1">
        <v>2</v>
      </c>
      <c r="AI434" s="1">
        <v>1</v>
      </c>
      <c r="AJ434" s="1">
        <v>2</v>
      </c>
    </row>
    <row r="435" spans="1:40" x14ac:dyDescent="0.2">
      <c r="A435" s="1" t="s">
        <v>1951</v>
      </c>
      <c r="B435" s="1" t="s">
        <v>1952</v>
      </c>
      <c r="C435" s="1" t="s">
        <v>1954</v>
      </c>
      <c r="D435" s="1" t="s">
        <v>17</v>
      </c>
      <c r="E435" s="1" t="s">
        <v>141</v>
      </c>
      <c r="F435" s="1" t="s">
        <v>142</v>
      </c>
      <c r="G435" s="1" t="s">
        <v>731</v>
      </c>
      <c r="H435" s="1" t="s">
        <v>731</v>
      </c>
      <c r="I435" s="1" t="s">
        <v>2305</v>
      </c>
      <c r="J435" s="1" t="s">
        <v>733</v>
      </c>
      <c r="K435" s="1" t="s">
        <v>734</v>
      </c>
      <c r="L435" s="1" t="s">
        <v>2153</v>
      </c>
      <c r="M435" s="1" t="s">
        <v>2306</v>
      </c>
      <c r="N435" s="1" t="s">
        <v>318</v>
      </c>
      <c r="O435" s="1" t="s">
        <v>2181</v>
      </c>
      <c r="P435" s="1" t="s">
        <v>2307</v>
      </c>
      <c r="Q435" s="1" t="s">
        <v>2306</v>
      </c>
      <c r="R435" s="1" t="s">
        <v>2212</v>
      </c>
      <c r="S435" s="1" t="s">
        <v>0</v>
      </c>
      <c r="T435" s="1" t="s">
        <v>527</v>
      </c>
      <c r="U435" s="1" t="str">
        <f t="shared" si="43"/>
        <v>00SGSQ009ZX</v>
      </c>
      <c r="V435" s="1" t="s">
        <v>2310</v>
      </c>
      <c r="W435" s="1" t="s">
        <v>2308</v>
      </c>
      <c r="X435" s="1" t="s">
        <v>2309</v>
      </c>
      <c r="Y435" s="15">
        <v>175</v>
      </c>
      <c r="Z435" s="15">
        <f t="shared" si="44"/>
        <v>175</v>
      </c>
      <c r="AA435" s="15">
        <v>70</v>
      </c>
      <c r="AB435" s="15">
        <f t="shared" si="45"/>
        <v>70</v>
      </c>
      <c r="AC435" s="8">
        <f t="shared" si="48"/>
        <v>1</v>
      </c>
      <c r="AD435" s="16" t="s">
        <v>12</v>
      </c>
      <c r="AG435" s="1">
        <v>1</v>
      </c>
    </row>
    <row r="436" spans="1:40" x14ac:dyDescent="0.2">
      <c r="A436" s="1" t="s">
        <v>1951</v>
      </c>
      <c r="B436" s="1" t="s">
        <v>1952</v>
      </c>
      <c r="C436" s="1" t="s">
        <v>1954</v>
      </c>
      <c r="D436" s="1" t="s">
        <v>17</v>
      </c>
      <c r="E436" s="1" t="s">
        <v>148</v>
      </c>
      <c r="F436" s="1" t="s">
        <v>142</v>
      </c>
      <c r="G436" s="1" t="s">
        <v>731</v>
      </c>
      <c r="H436" s="1" t="s">
        <v>731</v>
      </c>
      <c r="I436" s="1" t="s">
        <v>2311</v>
      </c>
      <c r="J436" s="1" t="s">
        <v>733</v>
      </c>
      <c r="K436" s="1" t="s">
        <v>734</v>
      </c>
      <c r="L436" s="1" t="s">
        <v>2153</v>
      </c>
      <c r="M436" s="1" t="s">
        <v>2312</v>
      </c>
      <c r="N436" s="1" t="s">
        <v>318</v>
      </c>
      <c r="O436" s="1" t="s">
        <v>975</v>
      </c>
      <c r="P436" s="1" t="s">
        <v>2313</v>
      </c>
      <c r="Q436" s="1" t="s">
        <v>2314</v>
      </c>
      <c r="R436" s="1" t="s">
        <v>2265</v>
      </c>
      <c r="S436" s="1" t="s">
        <v>0</v>
      </c>
      <c r="T436" s="1" t="s">
        <v>527</v>
      </c>
      <c r="U436" s="1" t="str">
        <f t="shared" si="43"/>
        <v>00S8QF009PU</v>
      </c>
      <c r="V436" s="1" t="s">
        <v>2315</v>
      </c>
      <c r="W436" s="1" t="s">
        <v>2316</v>
      </c>
      <c r="X436" s="1" t="s">
        <v>2317</v>
      </c>
      <c r="Y436" s="15">
        <v>175</v>
      </c>
      <c r="Z436" s="15">
        <f t="shared" si="44"/>
        <v>350</v>
      </c>
      <c r="AA436" s="15">
        <v>70</v>
      </c>
      <c r="AB436" s="15">
        <f t="shared" si="45"/>
        <v>140</v>
      </c>
      <c r="AC436" s="8">
        <f t="shared" si="48"/>
        <v>2</v>
      </c>
      <c r="AD436" s="16" t="s">
        <v>12</v>
      </c>
      <c r="AF436" s="1">
        <v>1</v>
      </c>
      <c r="AN436" s="1">
        <v>1</v>
      </c>
    </row>
    <row r="437" spans="1:40" x14ac:dyDescent="0.2">
      <c r="A437" s="1" t="s">
        <v>1951</v>
      </c>
      <c r="B437" s="1" t="s">
        <v>1952</v>
      </c>
      <c r="C437" s="1" t="s">
        <v>1954</v>
      </c>
      <c r="D437" s="1" t="s">
        <v>17</v>
      </c>
      <c r="E437" s="1" t="s">
        <v>148</v>
      </c>
      <c r="F437" s="1" t="s">
        <v>142</v>
      </c>
      <c r="G437" s="1" t="s">
        <v>731</v>
      </c>
      <c r="H437" s="1" t="s">
        <v>731</v>
      </c>
      <c r="I437" s="1" t="s">
        <v>2311</v>
      </c>
      <c r="J437" s="1" t="s">
        <v>733</v>
      </c>
      <c r="K437" s="1" t="s">
        <v>734</v>
      </c>
      <c r="L437" s="1" t="s">
        <v>2153</v>
      </c>
      <c r="M437" s="1" t="s">
        <v>2312</v>
      </c>
      <c r="N437" s="1" t="s">
        <v>318</v>
      </c>
      <c r="O437" s="1" t="s">
        <v>975</v>
      </c>
      <c r="P437" s="1" t="s">
        <v>2318</v>
      </c>
      <c r="Q437" s="1" t="s">
        <v>2312</v>
      </c>
      <c r="R437" s="1" t="s">
        <v>2265</v>
      </c>
      <c r="S437" s="1" t="s">
        <v>0</v>
      </c>
      <c r="T437" s="1" t="s">
        <v>527</v>
      </c>
      <c r="U437" s="1" t="str">
        <f t="shared" si="43"/>
        <v>00S8QG009PU</v>
      </c>
      <c r="V437" s="1" t="s">
        <v>2319</v>
      </c>
      <c r="W437" s="1" t="s">
        <v>2316</v>
      </c>
      <c r="X437" s="1" t="s">
        <v>2317</v>
      </c>
      <c r="Y437" s="15">
        <v>175</v>
      </c>
      <c r="Z437" s="15">
        <f t="shared" si="44"/>
        <v>525</v>
      </c>
      <c r="AA437" s="15">
        <v>70</v>
      </c>
      <c r="AB437" s="15">
        <f t="shared" si="45"/>
        <v>210</v>
      </c>
      <c r="AC437" s="8">
        <f t="shared" si="48"/>
        <v>3</v>
      </c>
      <c r="AD437" s="16" t="s">
        <v>12</v>
      </c>
      <c r="AH437" s="1">
        <v>1</v>
      </c>
      <c r="AI437" s="1">
        <v>1</v>
      </c>
      <c r="AM437" s="1">
        <v>1</v>
      </c>
    </row>
    <row r="438" spans="1:40" x14ac:dyDescent="0.2">
      <c r="A438" s="1" t="s">
        <v>1951</v>
      </c>
      <c r="B438" s="1" t="s">
        <v>1952</v>
      </c>
      <c r="C438" s="1" t="s">
        <v>2321</v>
      </c>
      <c r="D438" s="1" t="s">
        <v>17</v>
      </c>
      <c r="E438" s="1" t="s">
        <v>171</v>
      </c>
      <c r="F438" s="1" t="s">
        <v>142</v>
      </c>
      <c r="G438" s="1" t="s">
        <v>454</v>
      </c>
      <c r="H438" s="1" t="s">
        <v>454</v>
      </c>
      <c r="I438" s="1" t="s">
        <v>455</v>
      </c>
      <c r="J438" s="1" t="s">
        <v>733</v>
      </c>
      <c r="K438" s="1" t="s">
        <v>734</v>
      </c>
      <c r="L438" s="1" t="s">
        <v>17</v>
      </c>
      <c r="M438" s="1" t="s">
        <v>17</v>
      </c>
      <c r="N438" s="1" t="s">
        <v>318</v>
      </c>
      <c r="O438" s="1" t="s">
        <v>2322</v>
      </c>
      <c r="P438" s="1" t="s">
        <v>2323</v>
      </c>
      <c r="Q438" s="1" t="s">
        <v>2324</v>
      </c>
      <c r="R438" s="1" t="s">
        <v>2325</v>
      </c>
      <c r="S438" s="1" t="s">
        <v>22</v>
      </c>
      <c r="T438" s="1" t="s">
        <v>527</v>
      </c>
      <c r="U438" s="1" t="str">
        <f t="shared" si="43"/>
        <v>A01130009KM</v>
      </c>
      <c r="V438" s="1" t="s">
        <v>2326</v>
      </c>
      <c r="W438" s="1" t="s">
        <v>2327</v>
      </c>
      <c r="X438" s="1" t="s">
        <v>2328</v>
      </c>
      <c r="Y438" s="15">
        <v>350</v>
      </c>
      <c r="Z438" s="15">
        <f t="shared" si="44"/>
        <v>3150</v>
      </c>
      <c r="AA438" s="15">
        <v>140</v>
      </c>
      <c r="AB438" s="15">
        <f t="shared" si="45"/>
        <v>1260</v>
      </c>
      <c r="AC438" s="8">
        <f t="shared" ref="AC438:AC443" si="49">SUM(AE438:AX438)</f>
        <v>9</v>
      </c>
      <c r="AD438" s="16" t="s">
        <v>2</v>
      </c>
      <c r="AE438" s="1">
        <v>4</v>
      </c>
      <c r="AF438" s="1">
        <v>5</v>
      </c>
    </row>
    <row r="439" spans="1:40" x14ac:dyDescent="0.2">
      <c r="A439" s="1" t="s">
        <v>1951</v>
      </c>
      <c r="B439" s="1" t="s">
        <v>1952</v>
      </c>
      <c r="C439" s="1" t="s">
        <v>2329</v>
      </c>
      <c r="D439" s="1" t="s">
        <v>17</v>
      </c>
      <c r="E439" s="1" t="s">
        <v>159</v>
      </c>
      <c r="F439" s="1" t="s">
        <v>142</v>
      </c>
      <c r="G439" s="1" t="s">
        <v>454</v>
      </c>
      <c r="H439" s="1" t="s">
        <v>454</v>
      </c>
      <c r="I439" s="1" t="s">
        <v>455</v>
      </c>
      <c r="J439" s="1" t="s">
        <v>733</v>
      </c>
      <c r="K439" s="1" t="s">
        <v>734</v>
      </c>
      <c r="L439" s="1" t="s">
        <v>17</v>
      </c>
      <c r="M439" s="1" t="s">
        <v>17</v>
      </c>
      <c r="N439" s="1" t="s">
        <v>722</v>
      </c>
      <c r="O439" s="1" t="s">
        <v>1729</v>
      </c>
      <c r="P439" s="1" t="s">
        <v>2330</v>
      </c>
      <c r="Q439" s="1" t="s">
        <v>2331</v>
      </c>
      <c r="R439" s="1" t="s">
        <v>2332</v>
      </c>
      <c r="S439" s="1" t="s">
        <v>0</v>
      </c>
      <c r="T439" s="1" t="s">
        <v>527</v>
      </c>
      <c r="U439" s="1" t="str">
        <f t="shared" si="43"/>
        <v>A025210HBAF</v>
      </c>
      <c r="V439" s="1" t="s">
        <v>2333</v>
      </c>
      <c r="W439" s="1" t="s">
        <v>2334</v>
      </c>
      <c r="X439" s="1" t="s">
        <v>2335</v>
      </c>
      <c r="Y439" s="15">
        <v>425</v>
      </c>
      <c r="Z439" s="15">
        <f t="shared" si="44"/>
        <v>425</v>
      </c>
      <c r="AA439" s="15">
        <v>170</v>
      </c>
      <c r="AB439" s="15">
        <f t="shared" si="45"/>
        <v>170</v>
      </c>
      <c r="AC439" s="8">
        <f t="shared" si="49"/>
        <v>1</v>
      </c>
      <c r="AD439" s="16" t="s">
        <v>2</v>
      </c>
      <c r="AF439" s="1">
        <v>1</v>
      </c>
    </row>
    <row r="440" spans="1:40" x14ac:dyDescent="0.2">
      <c r="A440" s="1" t="s">
        <v>1951</v>
      </c>
      <c r="B440" s="1" t="s">
        <v>1952</v>
      </c>
      <c r="C440" s="1" t="s">
        <v>2336</v>
      </c>
      <c r="D440" s="1" t="s">
        <v>17</v>
      </c>
      <c r="E440" s="1" t="s">
        <v>141</v>
      </c>
      <c r="F440" s="1" t="s">
        <v>142</v>
      </c>
      <c r="G440" s="1" t="s">
        <v>2337</v>
      </c>
      <c r="H440" s="1" t="s">
        <v>2337</v>
      </c>
      <c r="I440" s="1" t="s">
        <v>2338</v>
      </c>
      <c r="J440" s="1" t="s">
        <v>733</v>
      </c>
      <c r="K440" s="1" t="s">
        <v>734</v>
      </c>
      <c r="L440" s="1" t="s">
        <v>17</v>
      </c>
      <c r="M440" s="1" t="s">
        <v>17</v>
      </c>
      <c r="N440" s="1" t="s">
        <v>318</v>
      </c>
      <c r="O440" s="1" t="s">
        <v>1749</v>
      </c>
      <c r="P440" s="1" t="s">
        <v>2339</v>
      </c>
      <c r="Q440" s="1" t="s">
        <v>2340</v>
      </c>
      <c r="R440" s="1" t="s">
        <v>2341</v>
      </c>
      <c r="S440" s="1" t="s">
        <v>0</v>
      </c>
      <c r="T440" s="1" t="s">
        <v>527</v>
      </c>
      <c r="U440" s="1" t="str">
        <f t="shared" si="43"/>
        <v>A02913069WJ</v>
      </c>
      <c r="V440" s="1" t="s">
        <v>2342</v>
      </c>
      <c r="W440" s="1" t="s">
        <v>2343</v>
      </c>
      <c r="X440" s="1" t="s">
        <v>2344</v>
      </c>
      <c r="Y440" s="15">
        <v>295</v>
      </c>
      <c r="Z440" s="15">
        <f t="shared" si="44"/>
        <v>2950</v>
      </c>
      <c r="AA440" s="15">
        <v>118</v>
      </c>
      <c r="AB440" s="15">
        <f t="shared" si="45"/>
        <v>1180</v>
      </c>
      <c r="AC440" s="8">
        <f t="shared" si="49"/>
        <v>10</v>
      </c>
      <c r="AD440" s="16" t="s">
        <v>2</v>
      </c>
      <c r="AF440" s="1">
        <v>3</v>
      </c>
      <c r="AG440" s="1">
        <v>3</v>
      </c>
      <c r="AH440" s="1">
        <v>2</v>
      </c>
      <c r="AI440" s="1">
        <v>2</v>
      </c>
    </row>
    <row r="441" spans="1:40" x14ac:dyDescent="0.2">
      <c r="A441" s="1" t="s">
        <v>1951</v>
      </c>
      <c r="B441" s="1" t="s">
        <v>1952</v>
      </c>
      <c r="C441" s="1" t="s">
        <v>1954</v>
      </c>
      <c r="D441" s="1" t="s">
        <v>17</v>
      </c>
      <c r="E441" s="1" t="s">
        <v>258</v>
      </c>
      <c r="F441" s="1" t="s">
        <v>142</v>
      </c>
      <c r="G441" s="1" t="s">
        <v>726</v>
      </c>
      <c r="H441" s="1" t="s">
        <v>726</v>
      </c>
      <c r="I441" s="1" t="s">
        <v>502</v>
      </c>
      <c r="J441" s="1" t="s">
        <v>733</v>
      </c>
      <c r="K441" s="1" t="s">
        <v>734</v>
      </c>
      <c r="L441" s="1" t="s">
        <v>2217</v>
      </c>
      <c r="M441" s="1" t="s">
        <v>17</v>
      </c>
      <c r="N441" s="1" t="s">
        <v>318</v>
      </c>
      <c r="O441" s="1" t="s">
        <v>2345</v>
      </c>
      <c r="P441" s="1" t="s">
        <v>2346</v>
      </c>
      <c r="Q441" s="1" t="s">
        <v>2347</v>
      </c>
      <c r="R441" s="1" t="s">
        <v>2348</v>
      </c>
      <c r="S441" s="1" t="s">
        <v>0</v>
      </c>
      <c r="T441" s="1" t="s">
        <v>527</v>
      </c>
      <c r="U441" s="1" t="str">
        <f t="shared" si="43"/>
        <v>00CQLP0881B</v>
      </c>
      <c r="V441" s="1" t="s">
        <v>2349</v>
      </c>
      <c r="W441" s="1" t="s">
        <v>2350</v>
      </c>
      <c r="X441" s="1" t="s">
        <v>2351</v>
      </c>
      <c r="Y441" s="15">
        <v>110</v>
      </c>
      <c r="Z441" s="15">
        <f t="shared" si="44"/>
        <v>110</v>
      </c>
      <c r="AA441" s="15">
        <v>44</v>
      </c>
      <c r="AB441" s="15">
        <f t="shared" si="45"/>
        <v>44</v>
      </c>
      <c r="AC441" s="8">
        <f t="shared" si="49"/>
        <v>1</v>
      </c>
      <c r="AD441" s="16" t="s">
        <v>12</v>
      </c>
      <c r="AF441" s="1">
        <v>1</v>
      </c>
    </row>
    <row r="442" spans="1:40" x14ac:dyDescent="0.2">
      <c r="A442" s="1" t="s">
        <v>1951</v>
      </c>
      <c r="B442" s="1" t="s">
        <v>1952</v>
      </c>
      <c r="C442" s="1" t="s">
        <v>1953</v>
      </c>
      <c r="D442" s="1" t="s">
        <v>17</v>
      </c>
      <c r="E442" s="1" t="s">
        <v>1515</v>
      </c>
      <c r="F442" s="1" t="s">
        <v>142</v>
      </c>
      <c r="G442" s="1" t="s">
        <v>1850</v>
      </c>
      <c r="H442" s="1" t="s">
        <v>1850</v>
      </c>
      <c r="I442" s="1" t="s">
        <v>502</v>
      </c>
      <c r="J442" s="1" t="s">
        <v>733</v>
      </c>
      <c r="K442" s="1" t="s">
        <v>734</v>
      </c>
      <c r="L442" s="1" t="s">
        <v>2357</v>
      </c>
      <c r="M442" s="1" t="s">
        <v>17</v>
      </c>
      <c r="N442" s="1" t="s">
        <v>318</v>
      </c>
      <c r="O442" s="1" t="s">
        <v>853</v>
      </c>
      <c r="P442" s="1" t="s">
        <v>2358</v>
      </c>
      <c r="Q442" s="1" t="s">
        <v>2359</v>
      </c>
      <c r="R442" s="1" t="s">
        <v>2360</v>
      </c>
      <c r="S442" s="1" t="s">
        <v>0</v>
      </c>
      <c r="T442" s="1" t="s">
        <v>527</v>
      </c>
      <c r="U442" s="1" t="str">
        <f t="shared" si="43"/>
        <v>00CYQV0829P</v>
      </c>
      <c r="V442" s="1" t="s">
        <v>2361</v>
      </c>
      <c r="W442" s="1" t="s">
        <v>2362</v>
      </c>
      <c r="X442" s="1" t="s">
        <v>2363</v>
      </c>
      <c r="Y442" s="15">
        <v>190</v>
      </c>
      <c r="Z442" s="15">
        <f t="shared" si="44"/>
        <v>190</v>
      </c>
      <c r="AA442" s="15">
        <v>76</v>
      </c>
      <c r="AB442" s="15">
        <f t="shared" si="45"/>
        <v>76</v>
      </c>
      <c r="AC442" s="8">
        <f t="shared" si="49"/>
        <v>1</v>
      </c>
      <c r="AD442" s="16" t="s">
        <v>12</v>
      </c>
      <c r="AH442" s="1">
        <v>1</v>
      </c>
    </row>
    <row r="443" spans="1:40" x14ac:dyDescent="0.2">
      <c r="A443" s="1" t="s">
        <v>1951</v>
      </c>
      <c r="B443" s="1" t="s">
        <v>1952</v>
      </c>
      <c r="C443" s="1" t="s">
        <v>1954</v>
      </c>
      <c r="D443" s="1" t="s">
        <v>17</v>
      </c>
      <c r="E443" s="1" t="s">
        <v>1515</v>
      </c>
      <c r="F443" s="1" t="s">
        <v>721</v>
      </c>
      <c r="G443" s="1" t="s">
        <v>1850</v>
      </c>
      <c r="H443" s="1" t="s">
        <v>1850</v>
      </c>
      <c r="I443" s="1" t="s">
        <v>502</v>
      </c>
      <c r="J443" s="1" t="s">
        <v>733</v>
      </c>
      <c r="K443" s="1" t="s">
        <v>734</v>
      </c>
      <c r="L443" s="1" t="s">
        <v>2357</v>
      </c>
      <c r="M443" s="1" t="s">
        <v>17</v>
      </c>
      <c r="N443" s="1" t="s">
        <v>318</v>
      </c>
      <c r="O443" s="1" t="s">
        <v>853</v>
      </c>
      <c r="P443" s="1" t="s">
        <v>2364</v>
      </c>
      <c r="Q443" s="1" t="s">
        <v>2365</v>
      </c>
      <c r="R443" s="1" t="s">
        <v>2366</v>
      </c>
      <c r="S443" s="1" t="s">
        <v>22</v>
      </c>
      <c r="T443" s="1" t="s">
        <v>527</v>
      </c>
      <c r="U443" s="1" t="str">
        <f t="shared" si="43"/>
        <v>00S8SK084JB</v>
      </c>
      <c r="V443" s="1" t="s">
        <v>2367</v>
      </c>
      <c r="W443" s="1" t="s">
        <v>2368</v>
      </c>
      <c r="X443" s="1" t="s">
        <v>2369</v>
      </c>
      <c r="Y443" s="15">
        <v>310</v>
      </c>
      <c r="Z443" s="15">
        <f t="shared" si="44"/>
        <v>310</v>
      </c>
      <c r="AA443" s="15">
        <v>124</v>
      </c>
      <c r="AB443" s="15">
        <f t="shared" si="45"/>
        <v>124</v>
      </c>
      <c r="AC443" s="8">
        <f t="shared" si="49"/>
        <v>1</v>
      </c>
      <c r="AD443" s="16" t="s">
        <v>12</v>
      </c>
      <c r="AJ443" s="1">
        <v>1</v>
      </c>
    </row>
    <row r="444" spans="1:40" x14ac:dyDescent="0.2">
      <c r="A444" s="1" t="s">
        <v>1951</v>
      </c>
      <c r="B444" s="1" t="s">
        <v>1952</v>
      </c>
      <c r="C444" s="1" t="s">
        <v>1953</v>
      </c>
      <c r="D444" s="1" t="s">
        <v>17</v>
      </c>
      <c r="E444" s="1" t="s">
        <v>141</v>
      </c>
      <c r="F444" s="1" t="s">
        <v>142</v>
      </c>
      <c r="G444" s="1" t="s">
        <v>1850</v>
      </c>
      <c r="H444" s="1" t="s">
        <v>1850</v>
      </c>
      <c r="I444" s="1" t="s">
        <v>502</v>
      </c>
      <c r="J444" s="1" t="s">
        <v>733</v>
      </c>
      <c r="K444" s="1" t="s">
        <v>734</v>
      </c>
      <c r="L444" s="1" t="s">
        <v>1955</v>
      </c>
      <c r="M444" s="1" t="s">
        <v>17</v>
      </c>
      <c r="N444" s="1" t="s">
        <v>318</v>
      </c>
      <c r="O444" s="1" t="s">
        <v>853</v>
      </c>
      <c r="P444" s="1" t="s">
        <v>2372</v>
      </c>
      <c r="Q444" s="1" t="s">
        <v>2373</v>
      </c>
      <c r="R444" s="1" t="s">
        <v>2374</v>
      </c>
      <c r="S444" s="1" t="s">
        <v>2375</v>
      </c>
      <c r="T444" s="1" t="s">
        <v>2376</v>
      </c>
      <c r="U444" s="1" t="str">
        <f t="shared" si="43"/>
        <v>A01693Z670M</v>
      </c>
      <c r="V444" s="1" t="s">
        <v>2377</v>
      </c>
      <c r="W444" s="1" t="s">
        <v>2378</v>
      </c>
      <c r="X444" s="1" t="s">
        <v>2379</v>
      </c>
      <c r="Y444" s="15">
        <v>250</v>
      </c>
      <c r="Z444" s="15">
        <f t="shared" si="44"/>
        <v>1250</v>
      </c>
      <c r="AA444" s="15">
        <v>100</v>
      </c>
      <c r="AB444" s="15">
        <f t="shared" si="45"/>
        <v>500</v>
      </c>
      <c r="AC444" s="8">
        <f t="shared" ref="AC444:AC448" si="50">SUM(AE444:AX444)</f>
        <v>5</v>
      </c>
      <c r="AD444" s="16" t="s">
        <v>12</v>
      </c>
      <c r="AF444" s="1">
        <v>1</v>
      </c>
      <c r="AG444" s="1">
        <v>1</v>
      </c>
      <c r="AH444" s="1">
        <v>1</v>
      </c>
      <c r="AI444" s="1">
        <v>1</v>
      </c>
      <c r="AL444" s="1">
        <v>1</v>
      </c>
    </row>
    <row r="445" spans="1:40" x14ac:dyDescent="0.2">
      <c r="A445" s="1" t="s">
        <v>1951</v>
      </c>
      <c r="B445" s="1" t="s">
        <v>1952</v>
      </c>
      <c r="C445" s="1" t="s">
        <v>1954</v>
      </c>
      <c r="D445" s="1" t="s">
        <v>17</v>
      </c>
      <c r="E445" s="1" t="s">
        <v>159</v>
      </c>
      <c r="F445" s="1" t="s">
        <v>142</v>
      </c>
      <c r="G445" s="1" t="s">
        <v>1850</v>
      </c>
      <c r="H445" s="1" t="s">
        <v>1850</v>
      </c>
      <c r="I445" s="1" t="s">
        <v>502</v>
      </c>
      <c r="J445" s="1" t="s">
        <v>733</v>
      </c>
      <c r="K445" s="1" t="s">
        <v>734</v>
      </c>
      <c r="L445" s="1" t="s">
        <v>767</v>
      </c>
      <c r="M445" s="1" t="s">
        <v>17</v>
      </c>
      <c r="N445" s="1" t="s">
        <v>318</v>
      </c>
      <c r="O445" s="1" t="s">
        <v>737</v>
      </c>
      <c r="P445" s="1" t="s">
        <v>2380</v>
      </c>
      <c r="Q445" s="1" t="s">
        <v>2381</v>
      </c>
      <c r="R445" s="1" t="s">
        <v>2382</v>
      </c>
      <c r="S445" s="1" t="s">
        <v>0</v>
      </c>
      <c r="T445" s="1" t="s">
        <v>527</v>
      </c>
      <c r="U445" s="1" t="str">
        <f t="shared" si="43"/>
        <v>A02246069UW</v>
      </c>
      <c r="V445" s="1" t="s">
        <v>2383</v>
      </c>
      <c r="W445" s="1" t="s">
        <v>2384</v>
      </c>
      <c r="X445" s="1" t="s">
        <v>2385</v>
      </c>
      <c r="Y445" s="15">
        <v>250</v>
      </c>
      <c r="Z445" s="15">
        <f t="shared" si="44"/>
        <v>4750</v>
      </c>
      <c r="AA445" s="15">
        <v>100</v>
      </c>
      <c r="AB445" s="15">
        <f t="shared" si="45"/>
        <v>1900</v>
      </c>
      <c r="AC445" s="8">
        <f t="shared" si="50"/>
        <v>19</v>
      </c>
      <c r="AD445" s="16" t="s">
        <v>12</v>
      </c>
      <c r="AF445" s="1">
        <v>1</v>
      </c>
      <c r="AG445" s="1">
        <v>4</v>
      </c>
      <c r="AH445" s="1">
        <v>4</v>
      </c>
      <c r="AI445" s="1">
        <v>4</v>
      </c>
      <c r="AJ445" s="1">
        <v>6</v>
      </c>
    </row>
    <row r="446" spans="1:40" x14ac:dyDescent="0.2">
      <c r="A446" s="1" t="s">
        <v>1951</v>
      </c>
      <c r="B446" s="1" t="s">
        <v>1952</v>
      </c>
      <c r="C446" s="1" t="s">
        <v>2386</v>
      </c>
      <c r="D446" s="1" t="s">
        <v>17</v>
      </c>
      <c r="E446" s="1" t="s">
        <v>159</v>
      </c>
      <c r="F446" s="1" t="s">
        <v>142</v>
      </c>
      <c r="G446" s="1" t="s">
        <v>1850</v>
      </c>
      <c r="H446" s="1" t="s">
        <v>1850</v>
      </c>
      <c r="I446" s="1" t="s">
        <v>502</v>
      </c>
      <c r="J446" s="1" t="s">
        <v>733</v>
      </c>
      <c r="K446" s="1" t="s">
        <v>734</v>
      </c>
      <c r="L446" s="1" t="s">
        <v>746</v>
      </c>
      <c r="M446" s="1" t="s">
        <v>17</v>
      </c>
      <c r="N446" s="1" t="s">
        <v>318</v>
      </c>
      <c r="O446" s="1" t="s">
        <v>1729</v>
      </c>
      <c r="P446" s="1" t="s">
        <v>2387</v>
      </c>
      <c r="Q446" s="1" t="s">
        <v>2388</v>
      </c>
      <c r="R446" s="1" t="s">
        <v>2389</v>
      </c>
      <c r="S446" s="1" t="s">
        <v>0</v>
      </c>
      <c r="T446" s="1" t="s">
        <v>527</v>
      </c>
      <c r="U446" s="1" t="str">
        <f t="shared" si="43"/>
        <v>A025200CBBZ</v>
      </c>
      <c r="V446" s="1" t="s">
        <v>2390</v>
      </c>
      <c r="W446" s="1" t="s">
        <v>2391</v>
      </c>
      <c r="X446" s="1" t="s">
        <v>2392</v>
      </c>
      <c r="Y446" s="15">
        <v>295</v>
      </c>
      <c r="Z446" s="15">
        <f t="shared" si="44"/>
        <v>2360</v>
      </c>
      <c r="AA446" s="15">
        <v>118</v>
      </c>
      <c r="AB446" s="15">
        <f t="shared" si="45"/>
        <v>944</v>
      </c>
      <c r="AC446" s="8">
        <f t="shared" si="50"/>
        <v>8</v>
      </c>
      <c r="AD446" s="16" t="s">
        <v>12</v>
      </c>
      <c r="AI446" s="1">
        <v>1</v>
      </c>
      <c r="AJ446" s="1">
        <v>5</v>
      </c>
      <c r="AL446" s="1">
        <v>2</v>
      </c>
    </row>
    <row r="447" spans="1:40" x14ac:dyDescent="0.2">
      <c r="A447" s="1" t="s">
        <v>1951</v>
      </c>
      <c r="B447" s="1" t="s">
        <v>1952</v>
      </c>
      <c r="C447" s="1" t="s">
        <v>2059</v>
      </c>
      <c r="D447" s="1" t="s">
        <v>17</v>
      </c>
      <c r="E447" s="1" t="s">
        <v>159</v>
      </c>
      <c r="F447" s="1" t="s">
        <v>142</v>
      </c>
      <c r="G447" s="1" t="s">
        <v>1850</v>
      </c>
      <c r="H447" s="1" t="s">
        <v>1850</v>
      </c>
      <c r="I447" s="1" t="s">
        <v>502</v>
      </c>
      <c r="J447" s="1" t="s">
        <v>733</v>
      </c>
      <c r="K447" s="1" t="s">
        <v>734</v>
      </c>
      <c r="L447" s="1" t="s">
        <v>746</v>
      </c>
      <c r="M447" s="1" t="s">
        <v>17</v>
      </c>
      <c r="N447" s="1" t="s">
        <v>318</v>
      </c>
      <c r="O447" s="1" t="s">
        <v>1729</v>
      </c>
      <c r="P447" s="1" t="s">
        <v>2393</v>
      </c>
      <c r="Q447" s="1" t="s">
        <v>2394</v>
      </c>
      <c r="R447" s="1" t="s">
        <v>2389</v>
      </c>
      <c r="S447" s="1" t="s">
        <v>0</v>
      </c>
      <c r="T447" s="1" t="s">
        <v>527</v>
      </c>
      <c r="U447" s="1" t="str">
        <f t="shared" si="43"/>
        <v>A025220CBBZ</v>
      </c>
      <c r="V447" s="1" t="s">
        <v>2395</v>
      </c>
      <c r="W447" s="1" t="s">
        <v>2396</v>
      </c>
      <c r="X447" s="1" t="s">
        <v>2397</v>
      </c>
      <c r="Y447" s="15">
        <v>350</v>
      </c>
      <c r="Z447" s="15">
        <f t="shared" si="44"/>
        <v>1750</v>
      </c>
      <c r="AA447" s="15">
        <v>140</v>
      </c>
      <c r="AB447" s="15">
        <f t="shared" si="45"/>
        <v>700</v>
      </c>
      <c r="AC447" s="8">
        <f t="shared" si="50"/>
        <v>5</v>
      </c>
      <c r="AD447" s="16" t="s">
        <v>12</v>
      </c>
      <c r="AJ447" s="1">
        <v>4</v>
      </c>
      <c r="AL447" s="1">
        <v>1</v>
      </c>
    </row>
    <row r="448" spans="1:40" x14ac:dyDescent="0.2">
      <c r="A448" s="1" t="s">
        <v>1951</v>
      </c>
      <c r="B448" s="1" t="s">
        <v>1952</v>
      </c>
      <c r="C448" s="1" t="s">
        <v>2398</v>
      </c>
      <c r="D448" s="1" t="s">
        <v>17</v>
      </c>
      <c r="E448" s="1" t="s">
        <v>159</v>
      </c>
      <c r="F448" s="1" t="s">
        <v>142</v>
      </c>
      <c r="G448" s="1" t="s">
        <v>1949</v>
      </c>
      <c r="H448" s="1" t="s">
        <v>1949</v>
      </c>
      <c r="I448" s="1" t="s">
        <v>1950</v>
      </c>
      <c r="J448" s="1" t="s">
        <v>733</v>
      </c>
      <c r="K448" s="1" t="s">
        <v>734</v>
      </c>
      <c r="L448" s="1" t="s">
        <v>17</v>
      </c>
      <c r="M448" s="1" t="s">
        <v>17</v>
      </c>
      <c r="N448" s="1" t="s">
        <v>318</v>
      </c>
      <c r="O448" s="1" t="s">
        <v>1749</v>
      </c>
      <c r="P448" s="1" t="s">
        <v>2399</v>
      </c>
      <c r="Q448" s="1" t="s">
        <v>2400</v>
      </c>
      <c r="R448" s="1" t="s">
        <v>2389</v>
      </c>
      <c r="S448" s="1" t="s">
        <v>0</v>
      </c>
      <c r="T448" s="1" t="s">
        <v>527</v>
      </c>
      <c r="U448" s="1" t="str">
        <f t="shared" si="43"/>
        <v>A026050CBBZ</v>
      </c>
      <c r="V448" s="1" t="s">
        <v>2401</v>
      </c>
      <c r="W448" s="1" t="s">
        <v>2402</v>
      </c>
      <c r="X448" s="1" t="s">
        <v>2403</v>
      </c>
      <c r="Y448" s="15">
        <v>250</v>
      </c>
      <c r="Z448" s="15">
        <f t="shared" si="44"/>
        <v>2750</v>
      </c>
      <c r="AA448" s="15">
        <v>100</v>
      </c>
      <c r="AB448" s="15">
        <f t="shared" si="45"/>
        <v>1100</v>
      </c>
      <c r="AC448" s="8">
        <f t="shared" si="50"/>
        <v>11</v>
      </c>
      <c r="AD448" s="16" t="s">
        <v>2</v>
      </c>
      <c r="AE448" s="1">
        <v>1</v>
      </c>
      <c r="AF448" s="1">
        <v>4</v>
      </c>
      <c r="AG448" s="1">
        <v>6</v>
      </c>
    </row>
    <row r="449" spans="1:49" x14ac:dyDescent="0.2">
      <c r="A449" s="1" t="s">
        <v>2441</v>
      </c>
      <c r="B449" s="1" t="s">
        <v>2442</v>
      </c>
      <c r="C449" s="1" t="s">
        <v>2443</v>
      </c>
      <c r="D449" s="1" t="s">
        <v>17</v>
      </c>
      <c r="E449" s="1" t="s">
        <v>402</v>
      </c>
      <c r="F449" s="1" t="s">
        <v>142</v>
      </c>
      <c r="G449" s="1" t="s">
        <v>2444</v>
      </c>
      <c r="H449" s="1" t="s">
        <v>2444</v>
      </c>
      <c r="I449" s="1" t="s">
        <v>2446</v>
      </c>
      <c r="J449" s="1" t="s">
        <v>2435</v>
      </c>
      <c r="K449" s="1" t="s">
        <v>2436</v>
      </c>
      <c r="L449" s="1" t="s">
        <v>17</v>
      </c>
      <c r="M449" s="1" t="s">
        <v>17</v>
      </c>
      <c r="N449" s="1" t="s">
        <v>27</v>
      </c>
      <c r="O449" s="1" t="s">
        <v>378</v>
      </c>
      <c r="P449" s="1" t="s">
        <v>2447</v>
      </c>
      <c r="Q449" s="1" t="s">
        <v>2448</v>
      </c>
      <c r="R449" s="1" t="s">
        <v>2449</v>
      </c>
      <c r="S449" s="1" t="s">
        <v>178</v>
      </c>
      <c r="T449" s="1" t="s">
        <v>179</v>
      </c>
      <c r="U449" s="1" t="str">
        <f t="shared" si="43"/>
        <v>Y02481P3852</v>
      </c>
      <c r="V449" s="1" t="s">
        <v>2450</v>
      </c>
      <c r="W449" s="1" t="s">
        <v>2451</v>
      </c>
      <c r="X449" s="1" t="s">
        <v>2452</v>
      </c>
      <c r="Y449" s="15">
        <v>250</v>
      </c>
      <c r="Z449" s="15">
        <f t="shared" si="44"/>
        <v>3000</v>
      </c>
      <c r="AA449" s="15">
        <v>100</v>
      </c>
      <c r="AB449" s="15">
        <f t="shared" si="45"/>
        <v>1200</v>
      </c>
      <c r="AC449" s="8">
        <f t="shared" ref="AC449:AC458" si="51">SUM(AE449:AX449)</f>
        <v>12</v>
      </c>
      <c r="AD449" s="16" t="s">
        <v>44</v>
      </c>
      <c r="AP449" s="1">
        <v>1</v>
      </c>
      <c r="AQ449" s="1">
        <v>3</v>
      </c>
      <c r="AS449" s="1">
        <v>2</v>
      </c>
      <c r="AT449" s="1">
        <v>4</v>
      </c>
      <c r="AV449" s="1">
        <v>2</v>
      </c>
    </row>
    <row r="450" spans="1:49" x14ac:dyDescent="0.2">
      <c r="A450" s="1" t="s">
        <v>2441</v>
      </c>
      <c r="B450" s="1" t="s">
        <v>2442</v>
      </c>
      <c r="C450" s="1" t="s">
        <v>2459</v>
      </c>
      <c r="D450" s="1" t="s">
        <v>17</v>
      </c>
      <c r="E450" s="1" t="s">
        <v>159</v>
      </c>
      <c r="F450" s="1" t="s">
        <v>142</v>
      </c>
      <c r="G450" s="1" t="s">
        <v>2454</v>
      </c>
      <c r="H450" s="1" t="s">
        <v>2454</v>
      </c>
      <c r="I450" s="1" t="s">
        <v>2438</v>
      </c>
      <c r="J450" s="1" t="s">
        <v>2460</v>
      </c>
      <c r="K450" s="1" t="s">
        <v>2461</v>
      </c>
      <c r="L450" s="1" t="s">
        <v>17</v>
      </c>
      <c r="M450" s="1" t="s">
        <v>17</v>
      </c>
      <c r="N450" s="1" t="s">
        <v>27</v>
      </c>
      <c r="O450" s="1" t="s">
        <v>224</v>
      </c>
      <c r="P450" s="1" t="s">
        <v>2462</v>
      </c>
      <c r="Q450" s="1" t="s">
        <v>2463</v>
      </c>
      <c r="R450" s="1" t="s">
        <v>2464</v>
      </c>
      <c r="S450" s="1" t="s">
        <v>2465</v>
      </c>
      <c r="T450" s="1" t="s">
        <v>2466</v>
      </c>
      <c r="U450" s="1" t="str">
        <f t="shared" si="43"/>
        <v>Y02498P3982</v>
      </c>
      <c r="V450" s="1" t="s">
        <v>2467</v>
      </c>
      <c r="W450" s="1" t="s">
        <v>2468</v>
      </c>
      <c r="X450" s="1" t="s">
        <v>2469</v>
      </c>
      <c r="Y450" s="15">
        <v>40</v>
      </c>
      <c r="Z450" s="15">
        <f t="shared" si="44"/>
        <v>1560</v>
      </c>
      <c r="AA450" s="15">
        <v>16</v>
      </c>
      <c r="AB450" s="15">
        <f t="shared" si="45"/>
        <v>624</v>
      </c>
      <c r="AC450" s="8">
        <f t="shared" si="51"/>
        <v>39</v>
      </c>
      <c r="AD450" s="16" t="s">
        <v>44</v>
      </c>
      <c r="AN450" s="1">
        <v>5</v>
      </c>
      <c r="AQ450" s="1">
        <v>13</v>
      </c>
      <c r="AT450" s="1">
        <v>13</v>
      </c>
      <c r="AW450" s="1">
        <v>8</v>
      </c>
    </row>
    <row r="451" spans="1:49" x14ac:dyDescent="0.2">
      <c r="A451" s="1" t="s">
        <v>2441</v>
      </c>
      <c r="B451" s="1" t="s">
        <v>2442</v>
      </c>
      <c r="C451" s="1" t="s">
        <v>2453</v>
      </c>
      <c r="D451" s="1" t="s">
        <v>17</v>
      </c>
      <c r="E451" s="1" t="s">
        <v>258</v>
      </c>
      <c r="F451" s="1" t="s">
        <v>142</v>
      </c>
      <c r="G451" s="1" t="s">
        <v>2454</v>
      </c>
      <c r="H451" s="1" t="s">
        <v>2454</v>
      </c>
      <c r="I451" s="1" t="s">
        <v>2438</v>
      </c>
      <c r="J451" s="1" t="s">
        <v>2455</v>
      </c>
      <c r="K451" s="1" t="s">
        <v>2456</v>
      </c>
      <c r="L451" s="1" t="s">
        <v>17</v>
      </c>
      <c r="M451" s="1" t="s">
        <v>17</v>
      </c>
      <c r="N451" s="1" t="s">
        <v>27</v>
      </c>
      <c r="O451" s="1" t="s">
        <v>224</v>
      </c>
      <c r="P451" s="1" t="s">
        <v>2470</v>
      </c>
      <c r="Q451" s="1" t="s">
        <v>2471</v>
      </c>
      <c r="R451" s="1" t="s">
        <v>2472</v>
      </c>
      <c r="S451" s="1" t="s">
        <v>2473</v>
      </c>
      <c r="T451" s="1" t="s">
        <v>2466</v>
      </c>
      <c r="U451" s="1" t="str">
        <f t="shared" si="43"/>
        <v>Y02499P3859</v>
      </c>
      <c r="V451" s="1" t="s">
        <v>2474</v>
      </c>
      <c r="W451" s="1" t="s">
        <v>2475</v>
      </c>
      <c r="X451" s="1" t="s">
        <v>2476</v>
      </c>
      <c r="Y451" s="15">
        <v>60</v>
      </c>
      <c r="Z451" s="15">
        <f t="shared" si="44"/>
        <v>180</v>
      </c>
      <c r="AA451" s="15">
        <v>24</v>
      </c>
      <c r="AB451" s="15">
        <f t="shared" si="45"/>
        <v>72</v>
      </c>
      <c r="AC451" s="8">
        <f t="shared" si="51"/>
        <v>3</v>
      </c>
      <c r="AD451" s="16" t="s">
        <v>44</v>
      </c>
      <c r="AP451" s="1">
        <v>3</v>
      </c>
    </row>
    <row r="452" spans="1:49" x14ac:dyDescent="0.2">
      <c r="A452" s="1" t="s">
        <v>2441</v>
      </c>
      <c r="B452" s="1" t="s">
        <v>2442</v>
      </c>
      <c r="C452" s="1" t="s">
        <v>2453</v>
      </c>
      <c r="D452" s="1" t="s">
        <v>17</v>
      </c>
      <c r="E452" s="1" t="s">
        <v>141</v>
      </c>
      <c r="F452" s="1" t="s">
        <v>142</v>
      </c>
      <c r="G452" s="1" t="s">
        <v>2454</v>
      </c>
      <c r="H452" s="1" t="s">
        <v>2454</v>
      </c>
      <c r="I452" s="1" t="s">
        <v>2438</v>
      </c>
      <c r="J452" s="1" t="s">
        <v>2455</v>
      </c>
      <c r="K452" s="1" t="s">
        <v>2456</v>
      </c>
      <c r="L452" s="1" t="s">
        <v>17</v>
      </c>
      <c r="M452" s="1" t="s">
        <v>17</v>
      </c>
      <c r="N452" s="1" t="s">
        <v>27</v>
      </c>
      <c r="O452" s="1" t="s">
        <v>224</v>
      </c>
      <c r="P452" s="1" t="s">
        <v>2470</v>
      </c>
      <c r="Q452" s="1" t="s">
        <v>2471</v>
      </c>
      <c r="R452" s="1" t="s">
        <v>2477</v>
      </c>
      <c r="S452" s="1" t="s">
        <v>2478</v>
      </c>
      <c r="T452" s="1" t="s">
        <v>2479</v>
      </c>
      <c r="U452" s="1" t="str">
        <f t="shared" si="43"/>
        <v>Y02499P4186</v>
      </c>
      <c r="V452" s="1" t="s">
        <v>2480</v>
      </c>
      <c r="W452" s="1" t="s">
        <v>2481</v>
      </c>
      <c r="X452" s="1" t="s">
        <v>2482</v>
      </c>
      <c r="Y452" s="15">
        <v>80</v>
      </c>
      <c r="Z452" s="15">
        <f t="shared" si="44"/>
        <v>480</v>
      </c>
      <c r="AA452" s="15">
        <v>32</v>
      </c>
      <c r="AB452" s="15">
        <f t="shared" si="45"/>
        <v>192</v>
      </c>
      <c r="AC452" s="8">
        <f t="shared" si="51"/>
        <v>6</v>
      </c>
      <c r="AD452" s="16" t="s">
        <v>44</v>
      </c>
      <c r="AN452" s="1">
        <v>1</v>
      </c>
      <c r="AP452" s="1">
        <v>2</v>
      </c>
      <c r="AQ452" s="1">
        <v>1</v>
      </c>
      <c r="AV452" s="1">
        <v>1</v>
      </c>
      <c r="AW452" s="1">
        <v>1</v>
      </c>
    </row>
    <row r="453" spans="1:49" x14ac:dyDescent="0.2">
      <c r="A453" s="1" t="s">
        <v>2441</v>
      </c>
      <c r="B453" s="1" t="s">
        <v>2442</v>
      </c>
      <c r="C453" s="1" t="s">
        <v>2445</v>
      </c>
      <c r="D453" s="1" t="s">
        <v>17</v>
      </c>
      <c r="E453" s="1" t="s">
        <v>402</v>
      </c>
      <c r="F453" s="1" t="s">
        <v>142</v>
      </c>
      <c r="G453" s="1" t="s">
        <v>2483</v>
      </c>
      <c r="H453" s="1" t="s">
        <v>2483</v>
      </c>
      <c r="I453" s="1" t="s">
        <v>2484</v>
      </c>
      <c r="J453" s="1" t="s">
        <v>2433</v>
      </c>
      <c r="K453" s="1" t="s">
        <v>2434</v>
      </c>
      <c r="L453" s="1" t="s">
        <v>17</v>
      </c>
      <c r="M453" s="1" t="s">
        <v>17</v>
      </c>
      <c r="N453" s="1" t="s">
        <v>27</v>
      </c>
      <c r="O453" s="1" t="s">
        <v>378</v>
      </c>
      <c r="P453" s="1" t="s">
        <v>2485</v>
      </c>
      <c r="Q453" s="1" t="s">
        <v>2486</v>
      </c>
      <c r="R453" s="1" t="s">
        <v>2449</v>
      </c>
      <c r="S453" s="1" t="s">
        <v>178</v>
      </c>
      <c r="T453" s="1" t="s">
        <v>179</v>
      </c>
      <c r="U453" s="1" t="str">
        <f t="shared" si="43"/>
        <v>Y02376P3852</v>
      </c>
      <c r="V453" s="1" t="s">
        <v>2487</v>
      </c>
      <c r="W453" s="1" t="s">
        <v>2488</v>
      </c>
      <c r="X453" s="1" t="s">
        <v>2489</v>
      </c>
      <c r="Y453" s="15">
        <v>230</v>
      </c>
      <c r="Z453" s="15">
        <f t="shared" si="44"/>
        <v>920</v>
      </c>
      <c r="AA453" s="15">
        <v>92</v>
      </c>
      <c r="AB453" s="15">
        <f t="shared" si="45"/>
        <v>368</v>
      </c>
      <c r="AC453" s="8">
        <f t="shared" si="51"/>
        <v>4</v>
      </c>
      <c r="AD453" s="16" t="s">
        <v>44</v>
      </c>
      <c r="AP453" s="1">
        <v>1</v>
      </c>
      <c r="AT453" s="1">
        <v>2</v>
      </c>
      <c r="AV453" s="1">
        <v>1</v>
      </c>
    </row>
    <row r="454" spans="1:49" x14ac:dyDescent="0.2">
      <c r="A454" s="1" t="s">
        <v>2441</v>
      </c>
      <c r="B454" s="1" t="s">
        <v>2442</v>
      </c>
      <c r="C454" s="1" t="s">
        <v>2437</v>
      </c>
      <c r="D454" s="1" t="s">
        <v>17</v>
      </c>
      <c r="E454" s="1" t="s">
        <v>258</v>
      </c>
      <c r="F454" s="1" t="s">
        <v>142</v>
      </c>
      <c r="G454" s="1" t="s">
        <v>2432</v>
      </c>
      <c r="H454" s="1" t="s">
        <v>2432</v>
      </c>
      <c r="I454" s="1" t="s">
        <v>2490</v>
      </c>
      <c r="J454" s="1" t="s">
        <v>2439</v>
      </c>
      <c r="K454" s="1" t="s">
        <v>2440</v>
      </c>
      <c r="L454" s="1" t="s">
        <v>17</v>
      </c>
      <c r="M454" s="1" t="s">
        <v>17</v>
      </c>
      <c r="N454" s="1" t="s">
        <v>27</v>
      </c>
      <c r="O454" s="1" t="s">
        <v>174</v>
      </c>
      <c r="P454" s="1" t="s">
        <v>2492</v>
      </c>
      <c r="Q454" s="1" t="s">
        <v>2493</v>
      </c>
      <c r="R454" s="1" t="s">
        <v>2494</v>
      </c>
      <c r="S454" s="1" t="s">
        <v>2495</v>
      </c>
      <c r="T454" s="1" t="s">
        <v>346</v>
      </c>
      <c r="U454" s="1" t="str">
        <f t="shared" si="43"/>
        <v>Y00023P1275</v>
      </c>
      <c r="V454" s="1" t="s">
        <v>2496</v>
      </c>
      <c r="W454" s="1" t="s">
        <v>2497</v>
      </c>
      <c r="X454" s="1" t="s">
        <v>2498</v>
      </c>
      <c r="Y454" s="15">
        <v>150</v>
      </c>
      <c r="Z454" s="15">
        <f t="shared" si="44"/>
        <v>300</v>
      </c>
      <c r="AA454" s="15">
        <v>60</v>
      </c>
      <c r="AB454" s="15">
        <f t="shared" si="45"/>
        <v>120</v>
      </c>
      <c r="AC454" s="8">
        <f t="shared" si="51"/>
        <v>2</v>
      </c>
      <c r="AD454" s="16" t="s">
        <v>44</v>
      </c>
      <c r="AW454" s="1">
        <v>2</v>
      </c>
    </row>
    <row r="455" spans="1:49" x14ac:dyDescent="0.2">
      <c r="A455" s="1" t="s">
        <v>2441</v>
      </c>
      <c r="B455" s="1" t="s">
        <v>2442</v>
      </c>
      <c r="C455" s="1" t="s">
        <v>2437</v>
      </c>
      <c r="D455" s="1" t="s">
        <v>17</v>
      </c>
      <c r="E455" s="1" t="s">
        <v>141</v>
      </c>
      <c r="F455" s="1" t="s">
        <v>142</v>
      </c>
      <c r="G455" s="1" t="s">
        <v>2432</v>
      </c>
      <c r="H455" s="1" t="s">
        <v>2432</v>
      </c>
      <c r="I455" s="1" t="s">
        <v>2499</v>
      </c>
      <c r="J455" s="1" t="s">
        <v>2433</v>
      </c>
      <c r="K455" s="1" t="s">
        <v>2434</v>
      </c>
      <c r="L455" s="1" t="s">
        <v>17</v>
      </c>
      <c r="M455" s="1" t="s">
        <v>17</v>
      </c>
      <c r="N455" s="1" t="s">
        <v>27</v>
      </c>
      <c r="O455" s="1" t="s">
        <v>2500</v>
      </c>
      <c r="P455" s="1" t="s">
        <v>2501</v>
      </c>
      <c r="Q455" s="1" t="s">
        <v>2502</v>
      </c>
      <c r="R455" s="1" t="s">
        <v>2503</v>
      </c>
      <c r="S455" s="1" t="s">
        <v>178</v>
      </c>
      <c r="T455" s="1" t="s">
        <v>179</v>
      </c>
      <c r="U455" s="1" t="str">
        <f t="shared" si="43"/>
        <v>Y01534P1349</v>
      </c>
      <c r="V455" s="1" t="s">
        <v>2504</v>
      </c>
      <c r="W455" s="1" t="s">
        <v>2505</v>
      </c>
      <c r="X455" s="1" t="s">
        <v>2506</v>
      </c>
      <c r="Y455" s="15">
        <v>170</v>
      </c>
      <c r="Z455" s="15">
        <f t="shared" si="44"/>
        <v>340</v>
      </c>
      <c r="AA455" s="15">
        <v>68</v>
      </c>
      <c r="AB455" s="15">
        <f t="shared" si="45"/>
        <v>136</v>
      </c>
      <c r="AC455" s="8">
        <f t="shared" si="51"/>
        <v>2</v>
      </c>
      <c r="AD455" s="16" t="s">
        <v>44</v>
      </c>
      <c r="AV455" s="1">
        <v>2</v>
      </c>
    </row>
    <row r="456" spans="1:49" x14ac:dyDescent="0.2">
      <c r="A456" s="1" t="s">
        <v>2441</v>
      </c>
      <c r="B456" s="1" t="s">
        <v>2442</v>
      </c>
      <c r="C456" s="1" t="s">
        <v>2437</v>
      </c>
      <c r="D456" s="1" t="s">
        <v>17</v>
      </c>
      <c r="E456" s="1" t="s">
        <v>141</v>
      </c>
      <c r="F456" s="1" t="s">
        <v>142</v>
      </c>
      <c r="G456" s="1" t="s">
        <v>2432</v>
      </c>
      <c r="H456" s="1" t="s">
        <v>2432</v>
      </c>
      <c r="I456" s="1" t="s">
        <v>2499</v>
      </c>
      <c r="J456" s="1" t="s">
        <v>2433</v>
      </c>
      <c r="K456" s="1" t="s">
        <v>2434</v>
      </c>
      <c r="L456" s="1" t="s">
        <v>17</v>
      </c>
      <c r="M456" s="1" t="s">
        <v>17</v>
      </c>
      <c r="N456" s="1" t="s">
        <v>27</v>
      </c>
      <c r="O456" s="1" t="s">
        <v>2500</v>
      </c>
      <c r="P456" s="1" t="s">
        <v>2510</v>
      </c>
      <c r="Q456" s="1" t="s">
        <v>2511</v>
      </c>
      <c r="R456" s="1" t="s">
        <v>2512</v>
      </c>
      <c r="S456" s="1" t="s">
        <v>2513</v>
      </c>
      <c r="T456" s="1" t="s">
        <v>2514</v>
      </c>
      <c r="U456" s="1" t="str">
        <f t="shared" si="43"/>
        <v>Y01781P1753</v>
      </c>
      <c r="V456" s="1" t="s">
        <v>2515</v>
      </c>
      <c r="W456" s="1" t="s">
        <v>2516</v>
      </c>
      <c r="X456" s="1" t="s">
        <v>2517</v>
      </c>
      <c r="Y456" s="15">
        <v>170</v>
      </c>
      <c r="Z456" s="15">
        <f t="shared" si="44"/>
        <v>510</v>
      </c>
      <c r="AA456" s="15">
        <v>68</v>
      </c>
      <c r="AB456" s="15">
        <f t="shared" si="45"/>
        <v>204</v>
      </c>
      <c r="AC456" s="8">
        <f t="shared" si="51"/>
        <v>3</v>
      </c>
      <c r="AD456" s="16" t="s">
        <v>44</v>
      </c>
      <c r="AS456" s="1">
        <v>2</v>
      </c>
      <c r="AT456" s="1">
        <v>1</v>
      </c>
    </row>
    <row r="457" spans="1:49" x14ac:dyDescent="0.2">
      <c r="A457" s="1" t="s">
        <v>2441</v>
      </c>
      <c r="B457" s="1" t="s">
        <v>2442</v>
      </c>
      <c r="C457" s="1" t="s">
        <v>2437</v>
      </c>
      <c r="D457" s="1" t="s">
        <v>17</v>
      </c>
      <c r="E457" s="1" t="s">
        <v>258</v>
      </c>
      <c r="F457" s="1" t="s">
        <v>142</v>
      </c>
      <c r="G457" s="1" t="s">
        <v>2432</v>
      </c>
      <c r="H457" s="1" t="s">
        <v>2432</v>
      </c>
      <c r="I457" s="1" t="s">
        <v>2499</v>
      </c>
      <c r="J457" s="1" t="s">
        <v>2433</v>
      </c>
      <c r="K457" s="1" t="s">
        <v>2434</v>
      </c>
      <c r="L457" s="1" t="s">
        <v>17</v>
      </c>
      <c r="M457" s="1" t="s">
        <v>17</v>
      </c>
      <c r="N457" s="1" t="s">
        <v>27</v>
      </c>
      <c r="O457" s="1" t="s">
        <v>2518</v>
      </c>
      <c r="P457" s="1" t="s">
        <v>2519</v>
      </c>
      <c r="Q457" s="1" t="s">
        <v>2520</v>
      </c>
      <c r="R457" s="1" t="s">
        <v>2521</v>
      </c>
      <c r="S457" s="1" t="s">
        <v>2522</v>
      </c>
      <c r="T457" s="1" t="s">
        <v>2523</v>
      </c>
      <c r="U457" s="1" t="str">
        <f t="shared" si="43"/>
        <v>Y01946P0823</v>
      </c>
      <c r="V457" s="1" t="s">
        <v>2524</v>
      </c>
      <c r="W457" s="1" t="s">
        <v>2525</v>
      </c>
      <c r="X457" s="1" t="s">
        <v>2526</v>
      </c>
      <c r="Y457" s="15">
        <v>130</v>
      </c>
      <c r="Z457" s="15">
        <f t="shared" si="44"/>
        <v>130</v>
      </c>
      <c r="AA457" s="15">
        <v>52</v>
      </c>
      <c r="AB457" s="15">
        <f t="shared" si="45"/>
        <v>52</v>
      </c>
      <c r="AC457" s="8">
        <f t="shared" si="51"/>
        <v>1</v>
      </c>
      <c r="AD457" s="16" t="s">
        <v>44</v>
      </c>
      <c r="AW457" s="1">
        <v>1</v>
      </c>
    </row>
    <row r="458" spans="1:49" x14ac:dyDescent="0.2">
      <c r="A458" s="1" t="s">
        <v>2441</v>
      </c>
      <c r="B458" s="1" t="s">
        <v>2442</v>
      </c>
      <c r="C458" s="1" t="s">
        <v>2437</v>
      </c>
      <c r="D458" s="1" t="s">
        <v>17</v>
      </c>
      <c r="E458" s="1" t="s">
        <v>258</v>
      </c>
      <c r="F458" s="1" t="s">
        <v>142</v>
      </c>
      <c r="G458" s="1" t="s">
        <v>2432</v>
      </c>
      <c r="H458" s="1" t="s">
        <v>2432</v>
      </c>
      <c r="I458" s="1" t="s">
        <v>2499</v>
      </c>
      <c r="J458" s="1" t="s">
        <v>2433</v>
      </c>
      <c r="K458" s="1" t="s">
        <v>2434</v>
      </c>
      <c r="L458" s="1" t="s">
        <v>17</v>
      </c>
      <c r="M458" s="1" t="s">
        <v>17</v>
      </c>
      <c r="N458" s="1" t="s">
        <v>27</v>
      </c>
      <c r="O458" s="1" t="s">
        <v>2527</v>
      </c>
      <c r="P458" s="1" t="s">
        <v>2519</v>
      </c>
      <c r="Q458" s="1" t="s">
        <v>2520</v>
      </c>
      <c r="R458" s="1" t="s">
        <v>2528</v>
      </c>
      <c r="S458" s="1" t="s">
        <v>2529</v>
      </c>
      <c r="T458" s="1" t="s">
        <v>2530</v>
      </c>
      <c r="U458" s="1" t="str">
        <f t="shared" si="43"/>
        <v>Y01946P3106</v>
      </c>
      <c r="V458" s="1" t="s">
        <v>2531</v>
      </c>
      <c r="W458" s="1" t="s">
        <v>2532</v>
      </c>
      <c r="X458" s="1" t="s">
        <v>2533</v>
      </c>
      <c r="Y458" s="15">
        <v>160</v>
      </c>
      <c r="Z458" s="15">
        <f t="shared" si="44"/>
        <v>480</v>
      </c>
      <c r="AA458" s="15">
        <v>64</v>
      </c>
      <c r="AB458" s="15">
        <f t="shared" si="45"/>
        <v>192</v>
      </c>
      <c r="AC458" s="8">
        <f t="shared" si="51"/>
        <v>3</v>
      </c>
      <c r="AD458" s="16" t="s">
        <v>44</v>
      </c>
      <c r="AQ458" s="1">
        <v>2</v>
      </c>
      <c r="AT458" s="1">
        <v>1</v>
      </c>
    </row>
    <row r="459" spans="1:49" x14ac:dyDescent="0.2">
      <c r="A459" s="1" t="s">
        <v>2441</v>
      </c>
      <c r="B459" s="1" t="s">
        <v>2442</v>
      </c>
      <c r="C459" s="1" t="s">
        <v>2437</v>
      </c>
      <c r="D459" s="1" t="s">
        <v>17</v>
      </c>
      <c r="E459" s="1" t="s">
        <v>258</v>
      </c>
      <c r="F459" s="1" t="s">
        <v>142</v>
      </c>
      <c r="G459" s="1" t="s">
        <v>2432</v>
      </c>
      <c r="H459" s="1" t="s">
        <v>2432</v>
      </c>
      <c r="I459" s="1" t="s">
        <v>2499</v>
      </c>
      <c r="J459" s="1" t="s">
        <v>2433</v>
      </c>
      <c r="K459" s="1" t="s">
        <v>2434</v>
      </c>
      <c r="L459" s="1" t="s">
        <v>17</v>
      </c>
      <c r="M459" s="1" t="s">
        <v>17</v>
      </c>
      <c r="N459" s="1" t="s">
        <v>27</v>
      </c>
      <c r="O459" s="1" t="s">
        <v>2527</v>
      </c>
      <c r="P459" s="1" t="s">
        <v>2519</v>
      </c>
      <c r="Q459" s="1" t="s">
        <v>2520</v>
      </c>
      <c r="R459" s="1" t="s">
        <v>2528</v>
      </c>
      <c r="S459" s="1" t="s">
        <v>178</v>
      </c>
      <c r="T459" s="1" t="s">
        <v>179</v>
      </c>
      <c r="U459" s="1" t="str">
        <f t="shared" si="43"/>
        <v>Y01946P3106</v>
      </c>
      <c r="V459" s="1" t="s">
        <v>2534</v>
      </c>
      <c r="W459" s="1" t="s">
        <v>2532</v>
      </c>
      <c r="X459" s="1" t="s">
        <v>2535</v>
      </c>
      <c r="Y459" s="15">
        <v>160</v>
      </c>
      <c r="Z459" s="15">
        <f t="shared" si="44"/>
        <v>160</v>
      </c>
      <c r="AA459" s="15">
        <v>64</v>
      </c>
      <c r="AB459" s="15">
        <f t="shared" si="45"/>
        <v>64</v>
      </c>
      <c r="AC459" s="8">
        <f t="shared" ref="AC459:AC482" si="52">SUM(AE459:AX459)</f>
        <v>1</v>
      </c>
      <c r="AD459" s="16" t="s">
        <v>44</v>
      </c>
      <c r="AW459" s="1">
        <v>1</v>
      </c>
    </row>
    <row r="460" spans="1:49" x14ac:dyDescent="0.2">
      <c r="A460" s="1" t="s">
        <v>2441</v>
      </c>
      <c r="B460" s="1" t="s">
        <v>2442</v>
      </c>
      <c r="C460" s="1" t="s">
        <v>2437</v>
      </c>
      <c r="D460" s="1" t="s">
        <v>17</v>
      </c>
      <c r="E460" s="1" t="s">
        <v>171</v>
      </c>
      <c r="F460" s="1" t="s">
        <v>142</v>
      </c>
      <c r="G460" s="1" t="s">
        <v>2432</v>
      </c>
      <c r="H460" s="1" t="s">
        <v>2432</v>
      </c>
      <c r="I460" s="1" t="s">
        <v>2484</v>
      </c>
      <c r="J460" s="1" t="s">
        <v>2507</v>
      </c>
      <c r="K460" s="1" t="s">
        <v>2508</v>
      </c>
      <c r="L460" s="1" t="s">
        <v>17</v>
      </c>
      <c r="M460" s="1" t="s">
        <v>17</v>
      </c>
      <c r="N460" s="1" t="s">
        <v>27</v>
      </c>
      <c r="O460" s="1" t="s">
        <v>2537</v>
      </c>
      <c r="P460" s="1" t="s">
        <v>2538</v>
      </c>
      <c r="Q460" s="1" t="s">
        <v>2539</v>
      </c>
      <c r="R460" s="1" t="s">
        <v>2540</v>
      </c>
      <c r="S460" s="1" t="s">
        <v>2541</v>
      </c>
      <c r="T460" s="1" t="s">
        <v>2542</v>
      </c>
      <c r="U460" s="1" t="str">
        <f t="shared" si="43"/>
        <v>Y02011P3526</v>
      </c>
      <c r="V460" s="1" t="s">
        <v>2543</v>
      </c>
      <c r="W460" s="1" t="s">
        <v>2544</v>
      </c>
      <c r="X460" s="1" t="s">
        <v>2545</v>
      </c>
      <c r="Y460" s="15">
        <v>290</v>
      </c>
      <c r="Z460" s="15">
        <f t="shared" si="44"/>
        <v>2320</v>
      </c>
      <c r="AA460" s="15">
        <v>116</v>
      </c>
      <c r="AB460" s="15">
        <f t="shared" si="45"/>
        <v>928</v>
      </c>
      <c r="AC460" s="8">
        <f t="shared" si="52"/>
        <v>8</v>
      </c>
      <c r="AD460" s="16" t="s">
        <v>44</v>
      </c>
      <c r="AN460" s="1">
        <v>1</v>
      </c>
      <c r="AP460" s="1">
        <v>1</v>
      </c>
      <c r="AQ460" s="1">
        <v>2</v>
      </c>
      <c r="AS460" s="1">
        <v>2</v>
      </c>
      <c r="AT460" s="1">
        <v>2</v>
      </c>
    </row>
    <row r="461" spans="1:49" x14ac:dyDescent="0.2">
      <c r="A461" s="1" t="s">
        <v>2441</v>
      </c>
      <c r="B461" s="1" t="s">
        <v>2442</v>
      </c>
      <c r="C461" s="1" t="s">
        <v>2437</v>
      </c>
      <c r="D461" s="1" t="s">
        <v>17</v>
      </c>
      <c r="E461" s="1" t="s">
        <v>171</v>
      </c>
      <c r="F461" s="1" t="s">
        <v>142</v>
      </c>
      <c r="G461" s="1" t="s">
        <v>2432</v>
      </c>
      <c r="H461" s="1" t="s">
        <v>2432</v>
      </c>
      <c r="I461" s="1" t="s">
        <v>2484</v>
      </c>
      <c r="J461" s="1" t="s">
        <v>2507</v>
      </c>
      <c r="K461" s="1" t="s">
        <v>2508</v>
      </c>
      <c r="L461" s="1" t="s">
        <v>17</v>
      </c>
      <c r="M461" s="1" t="s">
        <v>17</v>
      </c>
      <c r="N461" s="1" t="s">
        <v>27</v>
      </c>
      <c r="O461" s="1" t="s">
        <v>2537</v>
      </c>
      <c r="P461" s="1" t="s">
        <v>2538</v>
      </c>
      <c r="Q461" s="1" t="s">
        <v>2539</v>
      </c>
      <c r="R461" s="1" t="s">
        <v>2540</v>
      </c>
      <c r="S461" s="1" t="s">
        <v>2546</v>
      </c>
      <c r="T461" s="1" t="s">
        <v>2547</v>
      </c>
      <c r="U461" s="1" t="str">
        <f t="shared" si="43"/>
        <v>Y02011P3526</v>
      </c>
      <c r="V461" s="1" t="s">
        <v>2548</v>
      </c>
      <c r="W461" s="1" t="s">
        <v>2544</v>
      </c>
      <c r="X461" s="1" t="s">
        <v>2549</v>
      </c>
      <c r="Y461" s="15">
        <v>290</v>
      </c>
      <c r="Z461" s="15">
        <f t="shared" si="44"/>
        <v>580</v>
      </c>
      <c r="AA461" s="15">
        <v>116</v>
      </c>
      <c r="AB461" s="15">
        <f t="shared" si="45"/>
        <v>232</v>
      </c>
      <c r="AC461" s="8">
        <f t="shared" si="52"/>
        <v>2</v>
      </c>
      <c r="AD461" s="16" t="s">
        <v>44</v>
      </c>
      <c r="AP461" s="1">
        <v>1</v>
      </c>
      <c r="AV461" s="1">
        <v>1</v>
      </c>
    </row>
    <row r="462" spans="1:49" x14ac:dyDescent="0.2">
      <c r="A462" s="1" t="s">
        <v>2441</v>
      </c>
      <c r="B462" s="1" t="s">
        <v>2442</v>
      </c>
      <c r="C462" s="1" t="s">
        <v>2437</v>
      </c>
      <c r="D462" s="1" t="s">
        <v>17</v>
      </c>
      <c r="E462" s="1" t="s">
        <v>148</v>
      </c>
      <c r="F462" s="1" t="s">
        <v>142</v>
      </c>
      <c r="G462" s="1" t="s">
        <v>2432</v>
      </c>
      <c r="H462" s="1" t="s">
        <v>2432</v>
      </c>
      <c r="I462" s="1" t="s">
        <v>2484</v>
      </c>
      <c r="J462" s="1" t="s">
        <v>2507</v>
      </c>
      <c r="K462" s="1" t="s">
        <v>2508</v>
      </c>
      <c r="L462" s="1" t="s">
        <v>17</v>
      </c>
      <c r="M462" s="1" t="s">
        <v>17</v>
      </c>
      <c r="N462" s="1" t="s">
        <v>27</v>
      </c>
      <c r="O462" s="1" t="s">
        <v>2550</v>
      </c>
      <c r="P462" s="1" t="s">
        <v>2538</v>
      </c>
      <c r="Q462" s="1" t="s">
        <v>2539</v>
      </c>
      <c r="R462" s="1" t="s">
        <v>2551</v>
      </c>
      <c r="S462" s="1" t="s">
        <v>2552</v>
      </c>
      <c r="T462" s="1" t="s">
        <v>2553</v>
      </c>
      <c r="U462" s="1" t="str">
        <f t="shared" si="43"/>
        <v>Y02011P3845</v>
      </c>
      <c r="V462" s="1" t="s">
        <v>2554</v>
      </c>
      <c r="W462" s="1" t="s">
        <v>2555</v>
      </c>
      <c r="X462" s="1" t="s">
        <v>2556</v>
      </c>
      <c r="Y462" s="15">
        <v>290</v>
      </c>
      <c r="Z462" s="15">
        <f t="shared" si="44"/>
        <v>1450</v>
      </c>
      <c r="AA462" s="15">
        <v>116</v>
      </c>
      <c r="AB462" s="15">
        <f t="shared" si="45"/>
        <v>580</v>
      </c>
      <c r="AC462" s="8">
        <f t="shared" si="52"/>
        <v>5</v>
      </c>
      <c r="AD462" s="16" t="s">
        <v>44</v>
      </c>
      <c r="AS462" s="1">
        <v>1</v>
      </c>
      <c r="AT462" s="1">
        <v>4</v>
      </c>
    </row>
    <row r="463" spans="1:49" x14ac:dyDescent="0.2">
      <c r="A463" s="1" t="s">
        <v>2441</v>
      </c>
      <c r="B463" s="1" t="s">
        <v>2442</v>
      </c>
      <c r="C463" s="1" t="s">
        <v>2445</v>
      </c>
      <c r="D463" s="1" t="s">
        <v>17</v>
      </c>
      <c r="E463" s="1" t="s">
        <v>159</v>
      </c>
      <c r="F463" s="1" t="s">
        <v>142</v>
      </c>
      <c r="G463" s="1" t="s">
        <v>2432</v>
      </c>
      <c r="H463" s="1" t="s">
        <v>2432</v>
      </c>
      <c r="I463" s="1" t="s">
        <v>2484</v>
      </c>
      <c r="J463" s="1" t="s">
        <v>2433</v>
      </c>
      <c r="K463" s="1" t="s">
        <v>2434</v>
      </c>
      <c r="L463" s="1" t="s">
        <v>17</v>
      </c>
      <c r="M463" s="1" t="s">
        <v>17</v>
      </c>
      <c r="N463" s="1" t="s">
        <v>27</v>
      </c>
      <c r="O463" s="1" t="s">
        <v>378</v>
      </c>
      <c r="P463" s="1" t="s">
        <v>2491</v>
      </c>
      <c r="Q463" s="1" t="s">
        <v>2557</v>
      </c>
      <c r="R463" s="1" t="s">
        <v>2558</v>
      </c>
      <c r="S463" s="1" t="s">
        <v>2513</v>
      </c>
      <c r="T463" s="1" t="s">
        <v>2514</v>
      </c>
      <c r="U463" s="1" t="str">
        <f t="shared" si="43"/>
        <v>Y02045P0968</v>
      </c>
      <c r="V463" s="1" t="s">
        <v>2559</v>
      </c>
      <c r="W463" s="1" t="s">
        <v>2560</v>
      </c>
      <c r="X463" s="1" t="s">
        <v>2561</v>
      </c>
      <c r="Y463" s="15">
        <v>140</v>
      </c>
      <c r="Z463" s="15">
        <f t="shared" si="44"/>
        <v>140</v>
      </c>
      <c r="AA463" s="15">
        <v>56</v>
      </c>
      <c r="AB463" s="15">
        <f t="shared" si="45"/>
        <v>56</v>
      </c>
      <c r="AC463" s="8">
        <f t="shared" si="52"/>
        <v>1</v>
      </c>
      <c r="AD463" s="16" t="s">
        <v>44</v>
      </c>
      <c r="AU463" s="1">
        <v>1</v>
      </c>
    </row>
    <row r="464" spans="1:49" x14ac:dyDescent="0.2">
      <c r="A464" s="1" t="s">
        <v>2441</v>
      </c>
      <c r="B464" s="1" t="s">
        <v>2442</v>
      </c>
      <c r="C464" s="1" t="s">
        <v>2445</v>
      </c>
      <c r="D464" s="1" t="s">
        <v>17</v>
      </c>
      <c r="E464" s="1" t="s">
        <v>148</v>
      </c>
      <c r="F464" s="1" t="s">
        <v>142</v>
      </c>
      <c r="G464" s="1" t="s">
        <v>2432</v>
      </c>
      <c r="H464" s="1" t="s">
        <v>2432</v>
      </c>
      <c r="I464" s="1" t="s">
        <v>2484</v>
      </c>
      <c r="J464" s="1" t="s">
        <v>2433</v>
      </c>
      <c r="K464" s="1" t="s">
        <v>2434</v>
      </c>
      <c r="L464" s="1" t="s">
        <v>17</v>
      </c>
      <c r="M464" s="1" t="s">
        <v>17</v>
      </c>
      <c r="N464" s="1" t="s">
        <v>27</v>
      </c>
      <c r="O464" s="1" t="s">
        <v>378</v>
      </c>
      <c r="P464" s="1" t="s">
        <v>2491</v>
      </c>
      <c r="Q464" s="1" t="s">
        <v>2557</v>
      </c>
      <c r="R464" s="1" t="s">
        <v>2562</v>
      </c>
      <c r="S464" s="1" t="s">
        <v>2563</v>
      </c>
      <c r="T464" s="1" t="s">
        <v>2564</v>
      </c>
      <c r="U464" s="1" t="str">
        <f t="shared" si="43"/>
        <v>Y02045P3816</v>
      </c>
      <c r="V464" s="1" t="s">
        <v>2565</v>
      </c>
      <c r="W464" s="1" t="s">
        <v>2566</v>
      </c>
      <c r="X464" s="1" t="s">
        <v>2567</v>
      </c>
      <c r="Y464" s="15">
        <v>120</v>
      </c>
      <c r="Z464" s="15">
        <f t="shared" si="44"/>
        <v>360</v>
      </c>
      <c r="AA464" s="15">
        <v>48</v>
      </c>
      <c r="AB464" s="15">
        <f t="shared" si="45"/>
        <v>144</v>
      </c>
      <c r="AC464" s="8">
        <f t="shared" si="52"/>
        <v>3</v>
      </c>
      <c r="AD464" s="16" t="s">
        <v>44</v>
      </c>
      <c r="AU464" s="1">
        <v>3</v>
      </c>
    </row>
    <row r="465" spans="1:49" x14ac:dyDescent="0.2">
      <c r="A465" s="1" t="s">
        <v>2441</v>
      </c>
      <c r="B465" s="1" t="s">
        <v>2442</v>
      </c>
      <c r="C465" s="1" t="s">
        <v>2437</v>
      </c>
      <c r="D465" s="1" t="s">
        <v>17</v>
      </c>
      <c r="E465" s="1" t="s">
        <v>159</v>
      </c>
      <c r="F465" s="1" t="s">
        <v>142</v>
      </c>
      <c r="G465" s="1" t="s">
        <v>2432</v>
      </c>
      <c r="H465" s="1" t="s">
        <v>2432</v>
      </c>
      <c r="I465" s="1" t="s">
        <v>2484</v>
      </c>
      <c r="J465" s="1" t="s">
        <v>2433</v>
      </c>
      <c r="K465" s="1" t="s">
        <v>2434</v>
      </c>
      <c r="L465" s="1" t="s">
        <v>17</v>
      </c>
      <c r="M465" s="1" t="s">
        <v>17</v>
      </c>
      <c r="N465" s="1" t="s">
        <v>27</v>
      </c>
      <c r="O465" s="1" t="s">
        <v>2417</v>
      </c>
      <c r="P465" s="1" t="s">
        <v>2491</v>
      </c>
      <c r="Q465" s="1" t="s">
        <v>2557</v>
      </c>
      <c r="R465" s="1" t="s">
        <v>360</v>
      </c>
      <c r="S465" s="1" t="s">
        <v>2495</v>
      </c>
      <c r="T465" s="1" t="s">
        <v>346</v>
      </c>
      <c r="U465" s="1" t="str">
        <f t="shared" ref="U465:U528" si="53">Q465&amp;R465</f>
        <v>Y02045PR573</v>
      </c>
      <c r="V465" s="1" t="s">
        <v>2568</v>
      </c>
      <c r="W465" s="1" t="s">
        <v>2569</v>
      </c>
      <c r="X465" s="1" t="s">
        <v>2570</v>
      </c>
      <c r="Y465" s="15">
        <v>160</v>
      </c>
      <c r="Z465" s="15">
        <f t="shared" ref="Z465:Z528" si="54">Y465*AC465</f>
        <v>1280</v>
      </c>
      <c r="AA465" s="15">
        <v>64</v>
      </c>
      <c r="AB465" s="15">
        <f t="shared" ref="AB465:AB528" si="55">AA465*AC465</f>
        <v>512</v>
      </c>
      <c r="AC465" s="8">
        <f t="shared" si="52"/>
        <v>8</v>
      </c>
      <c r="AD465" s="16" t="s">
        <v>44</v>
      </c>
      <c r="AS465" s="1">
        <v>2</v>
      </c>
      <c r="AT465" s="1">
        <v>4</v>
      </c>
      <c r="AU465" s="1">
        <v>2</v>
      </c>
    </row>
    <row r="466" spans="1:49" x14ac:dyDescent="0.2">
      <c r="A466" s="1" t="s">
        <v>2441</v>
      </c>
      <c r="B466" s="1" t="s">
        <v>2442</v>
      </c>
      <c r="C466" s="1" t="s">
        <v>2437</v>
      </c>
      <c r="D466" s="1" t="s">
        <v>17</v>
      </c>
      <c r="E466" s="1" t="s">
        <v>258</v>
      </c>
      <c r="F466" s="1" t="s">
        <v>142</v>
      </c>
      <c r="G466" s="1" t="s">
        <v>2432</v>
      </c>
      <c r="H466" s="1" t="s">
        <v>2432</v>
      </c>
      <c r="I466" s="1" t="s">
        <v>2499</v>
      </c>
      <c r="J466" s="1" t="s">
        <v>2433</v>
      </c>
      <c r="K466" s="1" t="s">
        <v>2434</v>
      </c>
      <c r="L466" s="1" t="s">
        <v>17</v>
      </c>
      <c r="M466" s="1" t="s">
        <v>17</v>
      </c>
      <c r="N466" s="1" t="s">
        <v>27</v>
      </c>
      <c r="O466" s="1" t="s">
        <v>147</v>
      </c>
      <c r="P466" s="1" t="s">
        <v>2571</v>
      </c>
      <c r="Q466" s="1" t="s">
        <v>2572</v>
      </c>
      <c r="R466" s="1" t="s">
        <v>2573</v>
      </c>
      <c r="S466" s="1" t="s">
        <v>2575</v>
      </c>
      <c r="T466" s="1" t="s">
        <v>2576</v>
      </c>
      <c r="U466" s="1" t="str">
        <f t="shared" si="53"/>
        <v>Y02077P2732</v>
      </c>
      <c r="V466" s="1" t="s">
        <v>2577</v>
      </c>
      <c r="W466" s="1" t="s">
        <v>2574</v>
      </c>
      <c r="X466" s="1" t="s">
        <v>2578</v>
      </c>
      <c r="Y466" s="15">
        <v>150</v>
      </c>
      <c r="Z466" s="15">
        <f t="shared" si="54"/>
        <v>750</v>
      </c>
      <c r="AA466" s="15">
        <v>60</v>
      </c>
      <c r="AB466" s="15">
        <f t="shared" si="55"/>
        <v>300</v>
      </c>
      <c r="AC466" s="8">
        <f t="shared" si="52"/>
        <v>5</v>
      </c>
      <c r="AD466" s="16" t="s">
        <v>44</v>
      </c>
      <c r="AN466" s="1">
        <v>3</v>
      </c>
      <c r="AV466" s="1">
        <v>1</v>
      </c>
      <c r="AW466" s="1">
        <v>1</v>
      </c>
    </row>
    <row r="467" spans="1:49" x14ac:dyDescent="0.2">
      <c r="A467" s="1" t="s">
        <v>2441</v>
      </c>
      <c r="B467" s="1" t="s">
        <v>2442</v>
      </c>
      <c r="C467" s="1" t="s">
        <v>2437</v>
      </c>
      <c r="D467" s="1" t="s">
        <v>17</v>
      </c>
      <c r="E467" s="1" t="s">
        <v>148</v>
      </c>
      <c r="F467" s="1" t="s">
        <v>142</v>
      </c>
      <c r="G467" s="1" t="s">
        <v>2432</v>
      </c>
      <c r="H467" s="1" t="s">
        <v>2432</v>
      </c>
      <c r="I467" s="1" t="s">
        <v>2484</v>
      </c>
      <c r="J467" s="1" t="s">
        <v>2433</v>
      </c>
      <c r="K467" s="1" t="s">
        <v>2434</v>
      </c>
      <c r="L467" s="1" t="s">
        <v>17</v>
      </c>
      <c r="M467" s="1" t="s">
        <v>17</v>
      </c>
      <c r="N467" s="1" t="s">
        <v>27</v>
      </c>
      <c r="O467" s="1" t="s">
        <v>2582</v>
      </c>
      <c r="P467" s="1" t="s">
        <v>2580</v>
      </c>
      <c r="Q467" s="1" t="s">
        <v>2581</v>
      </c>
      <c r="R467" s="1" t="s">
        <v>2583</v>
      </c>
      <c r="S467" s="1" t="s">
        <v>2584</v>
      </c>
      <c r="T467" s="1" t="s">
        <v>2585</v>
      </c>
      <c r="U467" s="1" t="str">
        <f t="shared" si="53"/>
        <v>Y02303P3866</v>
      </c>
      <c r="V467" s="1" t="s">
        <v>2586</v>
      </c>
      <c r="W467" s="1" t="s">
        <v>2587</v>
      </c>
      <c r="X467" s="1" t="s">
        <v>2588</v>
      </c>
      <c r="Y467" s="15">
        <v>170</v>
      </c>
      <c r="Z467" s="15">
        <f t="shared" si="54"/>
        <v>1020</v>
      </c>
      <c r="AA467" s="15">
        <v>68</v>
      </c>
      <c r="AB467" s="15">
        <f t="shared" si="55"/>
        <v>408</v>
      </c>
      <c r="AC467" s="8">
        <f t="shared" si="52"/>
        <v>6</v>
      </c>
      <c r="AD467" s="16" t="s">
        <v>44</v>
      </c>
      <c r="AS467" s="1">
        <v>2</v>
      </c>
      <c r="AT467" s="1">
        <v>3</v>
      </c>
      <c r="AV467" s="1">
        <v>1</v>
      </c>
    </row>
    <row r="468" spans="1:49" x14ac:dyDescent="0.2">
      <c r="A468" s="1" t="s">
        <v>2441</v>
      </c>
      <c r="B468" s="1" t="s">
        <v>2442</v>
      </c>
      <c r="C468" s="1" t="s">
        <v>2445</v>
      </c>
      <c r="D468" s="1" t="s">
        <v>17</v>
      </c>
      <c r="E468" s="1" t="s">
        <v>159</v>
      </c>
      <c r="F468" s="1" t="s">
        <v>142</v>
      </c>
      <c r="G468" s="1" t="s">
        <v>2432</v>
      </c>
      <c r="H468" s="1" t="s">
        <v>2432</v>
      </c>
      <c r="I468" s="1" t="s">
        <v>2484</v>
      </c>
      <c r="J468" s="1" t="s">
        <v>2433</v>
      </c>
      <c r="K468" s="1" t="s">
        <v>2434</v>
      </c>
      <c r="L468" s="1" t="s">
        <v>17</v>
      </c>
      <c r="M468" s="1" t="s">
        <v>17</v>
      </c>
      <c r="N468" s="1" t="s">
        <v>27</v>
      </c>
      <c r="O468" s="1" t="s">
        <v>378</v>
      </c>
      <c r="P468" s="1" t="s">
        <v>2589</v>
      </c>
      <c r="Q468" s="1" t="s">
        <v>2590</v>
      </c>
      <c r="R468" s="1" t="s">
        <v>2591</v>
      </c>
      <c r="S468" s="1" t="s">
        <v>2592</v>
      </c>
      <c r="T468" s="1" t="s">
        <v>2593</v>
      </c>
      <c r="U468" s="1" t="str">
        <f t="shared" si="53"/>
        <v>Y02335PR080</v>
      </c>
      <c r="V468" s="1" t="s">
        <v>2594</v>
      </c>
      <c r="W468" s="1" t="s">
        <v>2595</v>
      </c>
      <c r="X468" s="1" t="s">
        <v>2596</v>
      </c>
      <c r="Y468" s="15">
        <v>210</v>
      </c>
      <c r="Z468" s="15">
        <f t="shared" si="54"/>
        <v>210</v>
      </c>
      <c r="AA468" s="15">
        <v>84</v>
      </c>
      <c r="AB468" s="15">
        <f t="shared" si="55"/>
        <v>84</v>
      </c>
      <c r="AC468" s="8">
        <f t="shared" si="52"/>
        <v>1</v>
      </c>
      <c r="AD468" s="16" t="s">
        <v>44</v>
      </c>
      <c r="AV468" s="1">
        <v>1</v>
      </c>
    </row>
    <row r="469" spans="1:49" x14ac:dyDescent="0.2">
      <c r="A469" s="1" t="s">
        <v>2441</v>
      </c>
      <c r="B469" s="1" t="s">
        <v>2442</v>
      </c>
      <c r="C469" s="1" t="s">
        <v>2437</v>
      </c>
      <c r="D469" s="1" t="s">
        <v>17</v>
      </c>
      <c r="E469" s="1" t="s">
        <v>148</v>
      </c>
      <c r="F469" s="1" t="s">
        <v>142</v>
      </c>
      <c r="G469" s="1" t="s">
        <v>2432</v>
      </c>
      <c r="H469" s="1" t="s">
        <v>2432</v>
      </c>
      <c r="I469" s="1" t="s">
        <v>2484</v>
      </c>
      <c r="J469" s="1" t="s">
        <v>2433</v>
      </c>
      <c r="K469" s="1" t="s">
        <v>2434</v>
      </c>
      <c r="L469" s="1" t="s">
        <v>17</v>
      </c>
      <c r="M469" s="1" t="s">
        <v>17</v>
      </c>
      <c r="N469" s="1" t="s">
        <v>27</v>
      </c>
      <c r="O469" s="1" t="s">
        <v>2601</v>
      </c>
      <c r="P469" s="1" t="s">
        <v>2599</v>
      </c>
      <c r="Q469" s="1" t="s">
        <v>2600</v>
      </c>
      <c r="R469" s="1" t="s">
        <v>2602</v>
      </c>
      <c r="S469" s="1" t="s">
        <v>2603</v>
      </c>
      <c r="T469" s="1" t="s">
        <v>2604</v>
      </c>
      <c r="U469" s="1" t="str">
        <f t="shared" si="53"/>
        <v>Y02352P3824</v>
      </c>
      <c r="V469" s="1" t="s">
        <v>2605</v>
      </c>
      <c r="W469" s="1" t="s">
        <v>2606</v>
      </c>
      <c r="X469" s="1" t="s">
        <v>2607</v>
      </c>
      <c r="Y469" s="15">
        <v>250</v>
      </c>
      <c r="Z469" s="15">
        <f t="shared" si="54"/>
        <v>250</v>
      </c>
      <c r="AA469" s="15">
        <v>100</v>
      </c>
      <c r="AB469" s="15">
        <f t="shared" si="55"/>
        <v>100</v>
      </c>
      <c r="AC469" s="8">
        <f t="shared" si="52"/>
        <v>1</v>
      </c>
      <c r="AD469" s="16" t="s">
        <v>44</v>
      </c>
      <c r="AO469" s="1">
        <v>1</v>
      </c>
    </row>
    <row r="470" spans="1:49" x14ac:dyDescent="0.2">
      <c r="A470" s="1" t="s">
        <v>2441</v>
      </c>
      <c r="B470" s="1" t="s">
        <v>2442</v>
      </c>
      <c r="C470" s="1" t="s">
        <v>2437</v>
      </c>
      <c r="D470" s="1" t="s">
        <v>17</v>
      </c>
      <c r="E470" s="1" t="s">
        <v>159</v>
      </c>
      <c r="F470" s="1" t="s">
        <v>142</v>
      </c>
      <c r="G470" s="1" t="s">
        <v>2432</v>
      </c>
      <c r="H470" s="1" t="s">
        <v>2432</v>
      </c>
      <c r="I470" s="1" t="s">
        <v>2490</v>
      </c>
      <c r="J470" s="1" t="s">
        <v>2433</v>
      </c>
      <c r="K470" s="1" t="s">
        <v>2434</v>
      </c>
      <c r="L470" s="1" t="s">
        <v>17</v>
      </c>
      <c r="M470" s="1" t="s">
        <v>17</v>
      </c>
      <c r="N470" s="1" t="s">
        <v>27</v>
      </c>
      <c r="O470" s="1" t="s">
        <v>147</v>
      </c>
      <c r="P470" s="1" t="s">
        <v>2608</v>
      </c>
      <c r="Q470" s="1" t="s">
        <v>2609</v>
      </c>
      <c r="R470" s="1" t="s">
        <v>2610</v>
      </c>
      <c r="S470" s="1" t="s">
        <v>2611</v>
      </c>
      <c r="T470" s="1" t="s">
        <v>179</v>
      </c>
      <c r="U470" s="1" t="str">
        <f t="shared" si="53"/>
        <v>Y02367P1992</v>
      </c>
      <c r="V470" s="1" t="s">
        <v>2612</v>
      </c>
      <c r="W470" s="1" t="s">
        <v>2613</v>
      </c>
      <c r="X470" s="1" t="s">
        <v>2614</v>
      </c>
      <c r="Y470" s="15">
        <v>95</v>
      </c>
      <c r="Z470" s="15">
        <f t="shared" si="54"/>
        <v>665</v>
      </c>
      <c r="AA470" s="15">
        <v>38</v>
      </c>
      <c r="AB470" s="15">
        <f t="shared" si="55"/>
        <v>266</v>
      </c>
      <c r="AC470" s="8">
        <f t="shared" si="52"/>
        <v>7</v>
      </c>
      <c r="AD470" s="16" t="s">
        <v>44</v>
      </c>
      <c r="AR470" s="1">
        <v>3</v>
      </c>
      <c r="AS470" s="1">
        <v>2</v>
      </c>
      <c r="AT470" s="1">
        <v>2</v>
      </c>
    </row>
    <row r="471" spans="1:49" x14ac:dyDescent="0.2">
      <c r="A471" s="1" t="s">
        <v>2441</v>
      </c>
      <c r="B471" s="1" t="s">
        <v>2442</v>
      </c>
      <c r="C471" s="1" t="s">
        <v>2437</v>
      </c>
      <c r="D471" s="1" t="s">
        <v>17</v>
      </c>
      <c r="E471" s="1" t="s">
        <v>159</v>
      </c>
      <c r="F471" s="1" t="s">
        <v>142</v>
      </c>
      <c r="G471" s="1" t="s">
        <v>2432</v>
      </c>
      <c r="H471" s="1" t="s">
        <v>2432</v>
      </c>
      <c r="I471" s="1" t="s">
        <v>2490</v>
      </c>
      <c r="J471" s="1" t="s">
        <v>2433</v>
      </c>
      <c r="K471" s="1" t="s">
        <v>2434</v>
      </c>
      <c r="L471" s="1" t="s">
        <v>17</v>
      </c>
      <c r="M471" s="1" t="s">
        <v>17</v>
      </c>
      <c r="N471" s="1" t="s">
        <v>27</v>
      </c>
      <c r="O471" s="1" t="s">
        <v>174</v>
      </c>
      <c r="P471" s="1" t="s">
        <v>2608</v>
      </c>
      <c r="Q471" s="1" t="s">
        <v>2609</v>
      </c>
      <c r="R471" s="1" t="s">
        <v>2615</v>
      </c>
      <c r="S471" s="1" t="s">
        <v>160</v>
      </c>
      <c r="T471" s="1" t="s">
        <v>161</v>
      </c>
      <c r="U471" s="1" t="str">
        <f t="shared" si="53"/>
        <v>Y02367PS734</v>
      </c>
      <c r="V471" s="1" t="s">
        <v>2616</v>
      </c>
      <c r="W471" s="1" t="s">
        <v>2617</v>
      </c>
      <c r="X471" s="1" t="s">
        <v>2618</v>
      </c>
      <c r="Y471" s="15">
        <v>120</v>
      </c>
      <c r="Z471" s="15">
        <f t="shared" si="54"/>
        <v>240</v>
      </c>
      <c r="AA471" s="15">
        <v>48</v>
      </c>
      <c r="AB471" s="15">
        <f t="shared" si="55"/>
        <v>96</v>
      </c>
      <c r="AC471" s="8">
        <f t="shared" si="52"/>
        <v>2</v>
      </c>
      <c r="AD471" s="16" t="s">
        <v>44</v>
      </c>
      <c r="AT471" s="1">
        <v>1</v>
      </c>
      <c r="AW471" s="1">
        <v>1</v>
      </c>
    </row>
    <row r="472" spans="1:49" x14ac:dyDescent="0.2">
      <c r="A472" s="1" t="s">
        <v>2441</v>
      </c>
      <c r="B472" s="1" t="s">
        <v>2442</v>
      </c>
      <c r="C472" s="1" t="s">
        <v>2437</v>
      </c>
      <c r="D472" s="1" t="s">
        <v>17</v>
      </c>
      <c r="E472" s="1" t="s">
        <v>148</v>
      </c>
      <c r="F472" s="1" t="s">
        <v>142</v>
      </c>
      <c r="G472" s="1" t="s">
        <v>2432</v>
      </c>
      <c r="H472" s="1" t="s">
        <v>2432</v>
      </c>
      <c r="I472" s="1" t="s">
        <v>2490</v>
      </c>
      <c r="J472" s="1" t="s">
        <v>2439</v>
      </c>
      <c r="K472" s="1" t="s">
        <v>2440</v>
      </c>
      <c r="L472" s="1" t="s">
        <v>17</v>
      </c>
      <c r="M472" s="1" t="s">
        <v>17</v>
      </c>
      <c r="N472" s="1" t="s">
        <v>27</v>
      </c>
      <c r="O472" s="1" t="s">
        <v>174</v>
      </c>
      <c r="P472" s="1" t="s">
        <v>2619</v>
      </c>
      <c r="Q472" s="1" t="s">
        <v>2620</v>
      </c>
      <c r="R472" s="1" t="s">
        <v>2621</v>
      </c>
      <c r="S472" s="1" t="s">
        <v>2622</v>
      </c>
      <c r="T472" s="1" t="s">
        <v>2623</v>
      </c>
      <c r="U472" s="1" t="str">
        <f t="shared" si="53"/>
        <v>Y02370P2468</v>
      </c>
      <c r="V472" s="1" t="s">
        <v>2624</v>
      </c>
      <c r="W472" s="1" t="s">
        <v>2625</v>
      </c>
      <c r="X472" s="1" t="s">
        <v>2626</v>
      </c>
      <c r="Y472" s="15">
        <v>110</v>
      </c>
      <c r="Z472" s="15">
        <f t="shared" si="54"/>
        <v>220</v>
      </c>
      <c r="AA472" s="15">
        <v>44</v>
      </c>
      <c r="AB472" s="15">
        <f t="shared" si="55"/>
        <v>88</v>
      </c>
      <c r="AC472" s="8">
        <f t="shared" si="52"/>
        <v>2</v>
      </c>
      <c r="AD472" s="16" t="s">
        <v>44</v>
      </c>
      <c r="AT472" s="1">
        <v>2</v>
      </c>
    </row>
    <row r="473" spans="1:49" x14ac:dyDescent="0.2">
      <c r="A473" s="1" t="s">
        <v>2441</v>
      </c>
      <c r="B473" s="1" t="s">
        <v>2442</v>
      </c>
      <c r="C473" s="1" t="s">
        <v>2437</v>
      </c>
      <c r="D473" s="1" t="s">
        <v>17</v>
      </c>
      <c r="E473" s="1" t="s">
        <v>148</v>
      </c>
      <c r="F473" s="1" t="s">
        <v>142</v>
      </c>
      <c r="G473" s="1" t="s">
        <v>2432</v>
      </c>
      <c r="H473" s="1" t="s">
        <v>2432</v>
      </c>
      <c r="I473" s="1" t="s">
        <v>2490</v>
      </c>
      <c r="J473" s="1" t="s">
        <v>2439</v>
      </c>
      <c r="K473" s="1" t="s">
        <v>2440</v>
      </c>
      <c r="L473" s="1" t="s">
        <v>17</v>
      </c>
      <c r="M473" s="1" t="s">
        <v>17</v>
      </c>
      <c r="N473" s="1" t="s">
        <v>27</v>
      </c>
      <c r="O473" s="1" t="s">
        <v>174</v>
      </c>
      <c r="P473" s="1" t="s">
        <v>2619</v>
      </c>
      <c r="Q473" s="1" t="s">
        <v>2620</v>
      </c>
      <c r="R473" s="1" t="s">
        <v>2621</v>
      </c>
      <c r="S473" s="1" t="s">
        <v>2627</v>
      </c>
      <c r="T473" s="1" t="s">
        <v>2628</v>
      </c>
      <c r="U473" s="1" t="str">
        <f t="shared" si="53"/>
        <v>Y02370P2468</v>
      </c>
      <c r="V473" s="1" t="s">
        <v>2629</v>
      </c>
      <c r="W473" s="1" t="s">
        <v>2625</v>
      </c>
      <c r="X473" s="1" t="s">
        <v>2630</v>
      </c>
      <c r="Y473" s="15">
        <v>110</v>
      </c>
      <c r="Z473" s="15">
        <f t="shared" si="54"/>
        <v>110</v>
      </c>
      <c r="AA473" s="15">
        <v>44</v>
      </c>
      <c r="AB473" s="15">
        <f t="shared" si="55"/>
        <v>44</v>
      </c>
      <c r="AC473" s="8">
        <f t="shared" si="52"/>
        <v>1</v>
      </c>
      <c r="AD473" s="16" t="s">
        <v>44</v>
      </c>
      <c r="AW473" s="1">
        <v>1</v>
      </c>
    </row>
    <row r="474" spans="1:49" x14ac:dyDescent="0.2">
      <c r="A474" s="1" t="s">
        <v>2441</v>
      </c>
      <c r="B474" s="1" t="s">
        <v>2442</v>
      </c>
      <c r="C474" s="1" t="s">
        <v>2437</v>
      </c>
      <c r="D474" s="1" t="s">
        <v>17</v>
      </c>
      <c r="E474" s="1" t="s">
        <v>159</v>
      </c>
      <c r="F474" s="1" t="s">
        <v>142</v>
      </c>
      <c r="G474" s="1" t="s">
        <v>2432</v>
      </c>
      <c r="H474" s="1" t="s">
        <v>2432</v>
      </c>
      <c r="I474" s="1" t="s">
        <v>2490</v>
      </c>
      <c r="J474" s="1" t="s">
        <v>2439</v>
      </c>
      <c r="K474" s="1" t="s">
        <v>2440</v>
      </c>
      <c r="L474" s="1" t="s">
        <v>17</v>
      </c>
      <c r="M474" s="1" t="s">
        <v>17</v>
      </c>
      <c r="N474" s="1" t="s">
        <v>27</v>
      </c>
      <c r="O474" s="1" t="s">
        <v>174</v>
      </c>
      <c r="P474" s="1" t="s">
        <v>2619</v>
      </c>
      <c r="Q474" s="1" t="s">
        <v>2620</v>
      </c>
      <c r="R474" s="1" t="s">
        <v>2615</v>
      </c>
      <c r="S474" s="1" t="s">
        <v>160</v>
      </c>
      <c r="T474" s="1" t="s">
        <v>161</v>
      </c>
      <c r="U474" s="1" t="str">
        <f t="shared" si="53"/>
        <v>Y02370PS734</v>
      </c>
      <c r="V474" s="1" t="s">
        <v>2631</v>
      </c>
      <c r="W474" s="1" t="s">
        <v>2632</v>
      </c>
      <c r="X474" s="1" t="s">
        <v>2633</v>
      </c>
      <c r="Y474" s="15">
        <v>130</v>
      </c>
      <c r="Z474" s="15">
        <f t="shared" si="54"/>
        <v>1430</v>
      </c>
      <c r="AA474" s="15">
        <v>52</v>
      </c>
      <c r="AB474" s="15">
        <f t="shared" si="55"/>
        <v>572</v>
      </c>
      <c r="AC474" s="8">
        <f t="shared" si="52"/>
        <v>11</v>
      </c>
      <c r="AD474" s="16" t="s">
        <v>44</v>
      </c>
      <c r="AN474" s="1">
        <v>2</v>
      </c>
      <c r="AO474" s="1">
        <v>1</v>
      </c>
      <c r="AP474" s="1">
        <v>2</v>
      </c>
      <c r="AQ474" s="1">
        <v>3</v>
      </c>
      <c r="AR474" s="1">
        <v>1</v>
      </c>
      <c r="AU474" s="1">
        <v>2</v>
      </c>
    </row>
    <row r="475" spans="1:49" x14ac:dyDescent="0.2">
      <c r="A475" s="1" t="s">
        <v>2441</v>
      </c>
      <c r="B475" s="1" t="s">
        <v>2442</v>
      </c>
      <c r="C475" s="1" t="s">
        <v>2445</v>
      </c>
      <c r="D475" s="1" t="s">
        <v>17</v>
      </c>
      <c r="E475" s="1" t="s">
        <v>171</v>
      </c>
      <c r="F475" s="1" t="s">
        <v>142</v>
      </c>
      <c r="G475" s="1" t="s">
        <v>2432</v>
      </c>
      <c r="H475" s="1" t="s">
        <v>2432</v>
      </c>
      <c r="I475" s="1" t="s">
        <v>2484</v>
      </c>
      <c r="J475" s="1" t="s">
        <v>2507</v>
      </c>
      <c r="K475" s="1" t="s">
        <v>2508</v>
      </c>
      <c r="L475" s="1" t="s">
        <v>17</v>
      </c>
      <c r="M475" s="1" t="s">
        <v>17</v>
      </c>
      <c r="N475" s="1" t="s">
        <v>27</v>
      </c>
      <c r="O475" s="1" t="s">
        <v>2634</v>
      </c>
      <c r="P475" s="1" t="s">
        <v>2635</v>
      </c>
      <c r="Q475" s="1" t="s">
        <v>2636</v>
      </c>
      <c r="R475" s="1" t="s">
        <v>2637</v>
      </c>
      <c r="S475" s="1" t="s">
        <v>2639</v>
      </c>
      <c r="T475" s="1" t="s">
        <v>2640</v>
      </c>
      <c r="U475" s="1" t="str">
        <f t="shared" si="53"/>
        <v>Y02452P3555</v>
      </c>
      <c r="V475" s="1" t="s">
        <v>2641</v>
      </c>
      <c r="W475" s="1" t="s">
        <v>2638</v>
      </c>
      <c r="X475" s="1" t="s">
        <v>2642</v>
      </c>
      <c r="Y475" s="15">
        <v>220</v>
      </c>
      <c r="Z475" s="15">
        <f t="shared" si="54"/>
        <v>440</v>
      </c>
      <c r="AA475" s="15">
        <v>88</v>
      </c>
      <c r="AB475" s="15">
        <f t="shared" si="55"/>
        <v>176</v>
      </c>
      <c r="AC475" s="8">
        <f t="shared" si="52"/>
        <v>2</v>
      </c>
      <c r="AD475" s="16" t="s">
        <v>44</v>
      </c>
      <c r="AT475" s="1">
        <v>1</v>
      </c>
      <c r="AV475" s="1">
        <v>1</v>
      </c>
    </row>
    <row r="476" spans="1:49" x14ac:dyDescent="0.2">
      <c r="A476" s="1" t="s">
        <v>2441</v>
      </c>
      <c r="B476" s="1" t="s">
        <v>2442</v>
      </c>
      <c r="C476" s="1" t="s">
        <v>2443</v>
      </c>
      <c r="D476" s="1" t="s">
        <v>17</v>
      </c>
      <c r="E476" s="1" t="s">
        <v>402</v>
      </c>
      <c r="F476" s="1" t="s">
        <v>142</v>
      </c>
      <c r="G476" s="1" t="s">
        <v>2432</v>
      </c>
      <c r="H476" s="1" t="s">
        <v>2432</v>
      </c>
      <c r="I476" s="1" t="s">
        <v>2490</v>
      </c>
      <c r="J476" s="1" t="s">
        <v>2507</v>
      </c>
      <c r="K476" s="1" t="s">
        <v>2508</v>
      </c>
      <c r="L476" s="1" t="s">
        <v>17</v>
      </c>
      <c r="M476" s="1" t="s">
        <v>17</v>
      </c>
      <c r="N476" s="1" t="s">
        <v>27</v>
      </c>
      <c r="O476" s="1" t="s">
        <v>378</v>
      </c>
      <c r="P476" s="1" t="s">
        <v>2643</v>
      </c>
      <c r="Q476" s="1" t="s">
        <v>2644</v>
      </c>
      <c r="R476" s="1" t="s">
        <v>2645</v>
      </c>
      <c r="S476" s="1" t="s">
        <v>178</v>
      </c>
      <c r="T476" s="1" t="s">
        <v>179</v>
      </c>
      <c r="U476" s="1" t="str">
        <f t="shared" si="53"/>
        <v>Y02533PR258</v>
      </c>
      <c r="V476" s="1" t="s">
        <v>2646</v>
      </c>
      <c r="W476" s="1" t="s">
        <v>2647</v>
      </c>
      <c r="X476" s="1" t="s">
        <v>2648</v>
      </c>
      <c r="Y476" s="15">
        <v>180</v>
      </c>
      <c r="Z476" s="15">
        <f t="shared" si="54"/>
        <v>180</v>
      </c>
      <c r="AA476" s="15">
        <v>72</v>
      </c>
      <c r="AB476" s="15">
        <f t="shared" si="55"/>
        <v>72</v>
      </c>
      <c r="AC476" s="8">
        <f t="shared" si="52"/>
        <v>1</v>
      </c>
      <c r="AD476" s="16" t="s">
        <v>44</v>
      </c>
      <c r="AP476" s="1">
        <v>1</v>
      </c>
    </row>
    <row r="477" spans="1:49" x14ac:dyDescent="0.2">
      <c r="A477" s="1" t="s">
        <v>2441</v>
      </c>
      <c r="B477" s="1" t="s">
        <v>2442</v>
      </c>
      <c r="C477" s="1" t="s">
        <v>2437</v>
      </c>
      <c r="D477" s="1" t="s">
        <v>17</v>
      </c>
      <c r="E477" s="1" t="s">
        <v>159</v>
      </c>
      <c r="F477" s="1" t="s">
        <v>142</v>
      </c>
      <c r="G477" s="1" t="s">
        <v>2432</v>
      </c>
      <c r="H477" s="1" t="s">
        <v>2432</v>
      </c>
      <c r="I477" s="1" t="s">
        <v>2484</v>
      </c>
      <c r="J477" s="1" t="s">
        <v>2433</v>
      </c>
      <c r="K477" s="1" t="s">
        <v>2434</v>
      </c>
      <c r="L477" s="1" t="s">
        <v>17</v>
      </c>
      <c r="M477" s="1" t="s">
        <v>17</v>
      </c>
      <c r="N477" s="1" t="s">
        <v>27</v>
      </c>
      <c r="O477" s="1" t="s">
        <v>2597</v>
      </c>
      <c r="P477" s="1" t="s">
        <v>2649</v>
      </c>
      <c r="Q477" s="1" t="s">
        <v>2650</v>
      </c>
      <c r="R477" s="1" t="s">
        <v>2651</v>
      </c>
      <c r="S477" s="1" t="s">
        <v>2652</v>
      </c>
      <c r="T477" s="1" t="s">
        <v>2653</v>
      </c>
      <c r="U477" s="1" t="str">
        <f t="shared" si="53"/>
        <v>Y02546P4010</v>
      </c>
      <c r="V477" s="1" t="s">
        <v>2654</v>
      </c>
      <c r="W477" s="1" t="s">
        <v>2655</v>
      </c>
      <c r="X477" s="1" t="s">
        <v>2656</v>
      </c>
      <c r="Y477" s="15">
        <v>180</v>
      </c>
      <c r="Z477" s="15">
        <f t="shared" si="54"/>
        <v>1440</v>
      </c>
      <c r="AA477" s="15">
        <v>72</v>
      </c>
      <c r="AB477" s="15">
        <f t="shared" si="55"/>
        <v>576</v>
      </c>
      <c r="AC477" s="8">
        <f t="shared" si="52"/>
        <v>8</v>
      </c>
      <c r="AD477" s="16" t="s">
        <v>44</v>
      </c>
      <c r="AN477" s="1">
        <v>2</v>
      </c>
      <c r="AP477" s="1">
        <v>2</v>
      </c>
      <c r="AT477" s="1">
        <v>1</v>
      </c>
      <c r="AV477" s="1">
        <v>1</v>
      </c>
      <c r="AW477" s="1">
        <v>2</v>
      </c>
    </row>
    <row r="478" spans="1:49" x14ac:dyDescent="0.2">
      <c r="A478" s="1" t="s">
        <v>2441</v>
      </c>
      <c r="B478" s="1" t="s">
        <v>2442</v>
      </c>
      <c r="C478" s="1" t="s">
        <v>2437</v>
      </c>
      <c r="D478" s="1" t="s">
        <v>17</v>
      </c>
      <c r="E478" s="1" t="s">
        <v>148</v>
      </c>
      <c r="F478" s="1" t="s">
        <v>142</v>
      </c>
      <c r="G478" s="1" t="s">
        <v>2432</v>
      </c>
      <c r="H478" s="1" t="s">
        <v>2432</v>
      </c>
      <c r="I478" s="1" t="s">
        <v>2484</v>
      </c>
      <c r="J478" s="1" t="s">
        <v>2433</v>
      </c>
      <c r="K478" s="1" t="s">
        <v>2434</v>
      </c>
      <c r="L478" s="1" t="s">
        <v>17</v>
      </c>
      <c r="M478" s="1" t="s">
        <v>17</v>
      </c>
      <c r="N478" s="1" t="s">
        <v>27</v>
      </c>
      <c r="O478" s="1" t="s">
        <v>2657</v>
      </c>
      <c r="P478" s="1" t="s">
        <v>2579</v>
      </c>
      <c r="Q478" s="1" t="s">
        <v>2658</v>
      </c>
      <c r="R478" s="1" t="s">
        <v>2659</v>
      </c>
      <c r="S478" s="1" t="s">
        <v>2660</v>
      </c>
      <c r="T478" s="1" t="s">
        <v>2661</v>
      </c>
      <c r="U478" s="1" t="str">
        <f t="shared" si="53"/>
        <v>Y02547P3810</v>
      </c>
      <c r="V478" s="1" t="s">
        <v>2662</v>
      </c>
      <c r="W478" s="1" t="s">
        <v>2663</v>
      </c>
      <c r="X478" s="1" t="s">
        <v>2664</v>
      </c>
      <c r="Y478" s="15">
        <v>130</v>
      </c>
      <c r="Z478" s="15">
        <f t="shared" si="54"/>
        <v>130</v>
      </c>
      <c r="AA478" s="15">
        <v>52</v>
      </c>
      <c r="AB478" s="15">
        <f t="shared" si="55"/>
        <v>52</v>
      </c>
      <c r="AC478" s="8">
        <f t="shared" si="52"/>
        <v>1</v>
      </c>
      <c r="AD478" s="16" t="s">
        <v>44</v>
      </c>
      <c r="AT478" s="1">
        <v>1</v>
      </c>
    </row>
    <row r="479" spans="1:49" x14ac:dyDescent="0.2">
      <c r="A479" s="1" t="s">
        <v>2441</v>
      </c>
      <c r="B479" s="1" t="s">
        <v>2442</v>
      </c>
      <c r="C479" s="1" t="s">
        <v>2437</v>
      </c>
      <c r="D479" s="1" t="s">
        <v>17</v>
      </c>
      <c r="E479" s="1" t="s">
        <v>148</v>
      </c>
      <c r="F479" s="1" t="s">
        <v>142</v>
      </c>
      <c r="G479" s="1" t="s">
        <v>2432</v>
      </c>
      <c r="H479" s="1" t="s">
        <v>2432</v>
      </c>
      <c r="I479" s="1" t="s">
        <v>2484</v>
      </c>
      <c r="J479" s="1" t="s">
        <v>2433</v>
      </c>
      <c r="K479" s="1" t="s">
        <v>2434</v>
      </c>
      <c r="L479" s="1" t="s">
        <v>17</v>
      </c>
      <c r="M479" s="1" t="s">
        <v>17</v>
      </c>
      <c r="N479" s="1" t="s">
        <v>27</v>
      </c>
      <c r="O479" s="1" t="s">
        <v>2657</v>
      </c>
      <c r="P479" s="1" t="s">
        <v>2579</v>
      </c>
      <c r="Q479" s="1" t="s">
        <v>2658</v>
      </c>
      <c r="R479" s="1" t="s">
        <v>2659</v>
      </c>
      <c r="S479" s="1" t="s">
        <v>2665</v>
      </c>
      <c r="T479" s="1" t="s">
        <v>2666</v>
      </c>
      <c r="U479" s="1" t="str">
        <f t="shared" si="53"/>
        <v>Y02547P3810</v>
      </c>
      <c r="V479" s="1" t="s">
        <v>2667</v>
      </c>
      <c r="W479" s="1" t="s">
        <v>2663</v>
      </c>
      <c r="X479" s="1" t="s">
        <v>2668</v>
      </c>
      <c r="Y479" s="15">
        <v>130</v>
      </c>
      <c r="Z479" s="15">
        <f t="shared" si="54"/>
        <v>130</v>
      </c>
      <c r="AA479" s="15">
        <v>52</v>
      </c>
      <c r="AB479" s="15">
        <f t="shared" si="55"/>
        <v>52</v>
      </c>
      <c r="AC479" s="8">
        <f t="shared" si="52"/>
        <v>1</v>
      </c>
      <c r="AD479" s="16" t="s">
        <v>44</v>
      </c>
      <c r="AT479" s="1">
        <v>1</v>
      </c>
    </row>
    <row r="480" spans="1:49" x14ac:dyDescent="0.2">
      <c r="A480" s="1" t="s">
        <v>2441</v>
      </c>
      <c r="B480" s="1" t="s">
        <v>2442</v>
      </c>
      <c r="C480" s="1" t="s">
        <v>2437</v>
      </c>
      <c r="D480" s="1" t="s">
        <v>17</v>
      </c>
      <c r="E480" s="1" t="s">
        <v>148</v>
      </c>
      <c r="F480" s="1" t="s">
        <v>142</v>
      </c>
      <c r="G480" s="1" t="s">
        <v>2432</v>
      </c>
      <c r="H480" s="1" t="s">
        <v>2432</v>
      </c>
      <c r="I480" s="1" t="s">
        <v>2484</v>
      </c>
      <c r="J480" s="1" t="s">
        <v>2433</v>
      </c>
      <c r="K480" s="1" t="s">
        <v>2434</v>
      </c>
      <c r="L480" s="1" t="s">
        <v>17</v>
      </c>
      <c r="M480" s="1" t="s">
        <v>17</v>
      </c>
      <c r="N480" s="1" t="s">
        <v>27</v>
      </c>
      <c r="O480" s="1" t="s">
        <v>2657</v>
      </c>
      <c r="P480" s="1" t="s">
        <v>2579</v>
      </c>
      <c r="Q480" s="1" t="s">
        <v>2658</v>
      </c>
      <c r="R480" s="1" t="s">
        <v>2659</v>
      </c>
      <c r="S480" s="1" t="s">
        <v>2669</v>
      </c>
      <c r="T480" s="1" t="s">
        <v>2670</v>
      </c>
      <c r="U480" s="1" t="str">
        <f t="shared" si="53"/>
        <v>Y02547P3810</v>
      </c>
      <c r="V480" s="1" t="s">
        <v>2671</v>
      </c>
      <c r="W480" s="1" t="s">
        <v>2663</v>
      </c>
      <c r="X480" s="1" t="s">
        <v>2672</v>
      </c>
      <c r="Y480" s="15">
        <v>130</v>
      </c>
      <c r="Z480" s="15">
        <f t="shared" si="54"/>
        <v>520</v>
      </c>
      <c r="AA480" s="15">
        <v>52</v>
      </c>
      <c r="AB480" s="15">
        <f t="shared" si="55"/>
        <v>208</v>
      </c>
      <c r="AC480" s="8">
        <f t="shared" si="52"/>
        <v>4</v>
      </c>
      <c r="AD480" s="16" t="s">
        <v>44</v>
      </c>
      <c r="AT480" s="1">
        <v>4</v>
      </c>
    </row>
    <row r="481" spans="1:49" x14ac:dyDescent="0.2">
      <c r="A481" s="1" t="s">
        <v>2441</v>
      </c>
      <c r="B481" s="1" t="s">
        <v>2442</v>
      </c>
      <c r="C481" s="1" t="s">
        <v>2437</v>
      </c>
      <c r="D481" s="1" t="s">
        <v>17</v>
      </c>
      <c r="E481" s="1" t="s">
        <v>402</v>
      </c>
      <c r="F481" s="1" t="s">
        <v>142</v>
      </c>
      <c r="G481" s="1" t="s">
        <v>2432</v>
      </c>
      <c r="H481" s="1" t="s">
        <v>2432</v>
      </c>
      <c r="I481" s="1" t="s">
        <v>2484</v>
      </c>
      <c r="J481" s="1" t="s">
        <v>2433</v>
      </c>
      <c r="K481" s="1" t="s">
        <v>2434</v>
      </c>
      <c r="L481" s="1" t="s">
        <v>17</v>
      </c>
      <c r="M481" s="1" t="s">
        <v>17</v>
      </c>
      <c r="N481" s="1" t="s">
        <v>27</v>
      </c>
      <c r="O481" s="1" t="s">
        <v>2673</v>
      </c>
      <c r="P481" s="1" t="s">
        <v>2674</v>
      </c>
      <c r="Q481" s="1" t="s">
        <v>2675</v>
      </c>
      <c r="R481" s="1" t="s">
        <v>2676</v>
      </c>
      <c r="S481" s="1" t="s">
        <v>2677</v>
      </c>
      <c r="T481" s="1" t="s">
        <v>2678</v>
      </c>
      <c r="U481" s="1" t="str">
        <f t="shared" si="53"/>
        <v>Y02575P3846</v>
      </c>
      <c r="V481" s="1" t="s">
        <v>2679</v>
      </c>
      <c r="W481" s="1" t="s">
        <v>2680</v>
      </c>
      <c r="X481" s="1" t="s">
        <v>2681</v>
      </c>
      <c r="Y481" s="15">
        <v>190</v>
      </c>
      <c r="Z481" s="15">
        <f t="shared" si="54"/>
        <v>2660</v>
      </c>
      <c r="AA481" s="15">
        <v>76</v>
      </c>
      <c r="AB481" s="15">
        <f t="shared" si="55"/>
        <v>1064</v>
      </c>
      <c r="AC481" s="8">
        <f t="shared" si="52"/>
        <v>14</v>
      </c>
      <c r="AD481" s="16" t="s">
        <v>44</v>
      </c>
      <c r="AP481" s="1">
        <v>1</v>
      </c>
      <c r="AQ481" s="1">
        <v>5</v>
      </c>
      <c r="AR481" s="1">
        <v>1</v>
      </c>
      <c r="AT481" s="1">
        <v>3</v>
      </c>
      <c r="AV481" s="1">
        <v>3</v>
      </c>
      <c r="AW481" s="1">
        <v>1</v>
      </c>
    </row>
    <row r="482" spans="1:49" x14ac:dyDescent="0.2">
      <c r="A482" s="1" t="s">
        <v>2441</v>
      </c>
      <c r="B482" s="1" t="s">
        <v>2442</v>
      </c>
      <c r="C482" s="1" t="s">
        <v>2445</v>
      </c>
      <c r="D482" s="1" t="s">
        <v>17</v>
      </c>
      <c r="E482" s="1" t="s">
        <v>159</v>
      </c>
      <c r="F482" s="1" t="s">
        <v>142</v>
      </c>
      <c r="G482" s="1" t="s">
        <v>2432</v>
      </c>
      <c r="H482" s="1" t="s">
        <v>2432</v>
      </c>
      <c r="I482" s="1" t="s">
        <v>2484</v>
      </c>
      <c r="J482" s="1" t="s">
        <v>2507</v>
      </c>
      <c r="K482" s="1" t="s">
        <v>2508</v>
      </c>
      <c r="L482" s="1" t="s">
        <v>17</v>
      </c>
      <c r="M482" s="1" t="s">
        <v>17</v>
      </c>
      <c r="N482" s="1" t="s">
        <v>27</v>
      </c>
      <c r="O482" s="1" t="s">
        <v>378</v>
      </c>
      <c r="P482" s="1" t="s">
        <v>2682</v>
      </c>
      <c r="Q482" s="1" t="s">
        <v>2683</v>
      </c>
      <c r="R482" s="1" t="s">
        <v>2684</v>
      </c>
      <c r="S482" s="1" t="s">
        <v>2513</v>
      </c>
      <c r="T482" s="1" t="s">
        <v>2514</v>
      </c>
      <c r="U482" s="1" t="str">
        <f t="shared" si="53"/>
        <v>Y02581P3819</v>
      </c>
      <c r="V482" s="1" t="s">
        <v>2685</v>
      </c>
      <c r="W482" s="1" t="s">
        <v>2686</v>
      </c>
      <c r="X482" s="1" t="s">
        <v>2687</v>
      </c>
      <c r="Y482" s="15">
        <v>180</v>
      </c>
      <c r="Z482" s="15">
        <f t="shared" si="54"/>
        <v>360</v>
      </c>
      <c r="AA482" s="15">
        <v>72</v>
      </c>
      <c r="AB482" s="15">
        <f t="shared" si="55"/>
        <v>144</v>
      </c>
      <c r="AC482" s="8">
        <f t="shared" si="52"/>
        <v>2</v>
      </c>
      <c r="AD482" s="16" t="s">
        <v>44</v>
      </c>
      <c r="AT482" s="1">
        <v>1</v>
      </c>
      <c r="AU482" s="1">
        <v>1</v>
      </c>
    </row>
    <row r="483" spans="1:49" x14ac:dyDescent="0.2">
      <c r="A483" s="1" t="s">
        <v>2441</v>
      </c>
      <c r="B483" s="1" t="s">
        <v>2442</v>
      </c>
      <c r="C483" s="1" t="s">
        <v>2445</v>
      </c>
      <c r="D483" s="1" t="s">
        <v>17</v>
      </c>
      <c r="E483" s="1" t="s">
        <v>159</v>
      </c>
      <c r="F483" s="1" t="s">
        <v>142</v>
      </c>
      <c r="G483" s="1" t="s">
        <v>2432</v>
      </c>
      <c r="H483" s="1" t="s">
        <v>2432</v>
      </c>
      <c r="I483" s="1" t="s">
        <v>2484</v>
      </c>
      <c r="J483" s="1" t="s">
        <v>2507</v>
      </c>
      <c r="K483" s="1" t="s">
        <v>2508</v>
      </c>
      <c r="L483" s="1" t="s">
        <v>17</v>
      </c>
      <c r="M483" s="1" t="s">
        <v>17</v>
      </c>
      <c r="N483" s="1" t="s">
        <v>27</v>
      </c>
      <c r="O483" s="1" t="s">
        <v>378</v>
      </c>
      <c r="P483" s="1" t="s">
        <v>2682</v>
      </c>
      <c r="Q483" s="1" t="s">
        <v>2683</v>
      </c>
      <c r="R483" s="1" t="s">
        <v>2684</v>
      </c>
      <c r="S483" s="1" t="s">
        <v>178</v>
      </c>
      <c r="T483" s="1" t="s">
        <v>179</v>
      </c>
      <c r="U483" s="1" t="str">
        <f t="shared" si="53"/>
        <v>Y02581P3819</v>
      </c>
      <c r="V483" s="1" t="s">
        <v>2688</v>
      </c>
      <c r="W483" s="1" t="s">
        <v>2686</v>
      </c>
      <c r="X483" s="1" t="s">
        <v>2689</v>
      </c>
      <c r="Y483" s="15">
        <v>180</v>
      </c>
      <c r="Z483" s="15">
        <f t="shared" si="54"/>
        <v>180</v>
      </c>
      <c r="AA483" s="15">
        <v>72</v>
      </c>
      <c r="AB483" s="15">
        <f t="shared" si="55"/>
        <v>72</v>
      </c>
      <c r="AC483" s="8">
        <f t="shared" ref="AC483:AC506" si="56">SUM(AE483:AX483)</f>
        <v>1</v>
      </c>
      <c r="AD483" s="16" t="s">
        <v>44</v>
      </c>
      <c r="AS483" s="1">
        <v>1</v>
      </c>
    </row>
    <row r="484" spans="1:49" x14ac:dyDescent="0.2">
      <c r="A484" s="1" t="s">
        <v>2441</v>
      </c>
      <c r="B484" s="1" t="s">
        <v>2442</v>
      </c>
      <c r="C484" s="1" t="s">
        <v>2437</v>
      </c>
      <c r="D484" s="1" t="s">
        <v>17</v>
      </c>
      <c r="E484" s="1" t="s">
        <v>148</v>
      </c>
      <c r="F484" s="1" t="s">
        <v>142</v>
      </c>
      <c r="G484" s="1" t="s">
        <v>2432</v>
      </c>
      <c r="H484" s="1" t="s">
        <v>2432</v>
      </c>
      <c r="I484" s="1" t="s">
        <v>2490</v>
      </c>
      <c r="J484" s="1" t="s">
        <v>2439</v>
      </c>
      <c r="K484" s="1" t="s">
        <v>2440</v>
      </c>
      <c r="L484" s="1" t="s">
        <v>17</v>
      </c>
      <c r="M484" s="1" t="s">
        <v>17</v>
      </c>
      <c r="N484" s="1" t="s">
        <v>27</v>
      </c>
      <c r="O484" s="1" t="s">
        <v>2690</v>
      </c>
      <c r="P484" s="1" t="s">
        <v>2691</v>
      </c>
      <c r="Q484" s="1" t="s">
        <v>2692</v>
      </c>
      <c r="R484" s="1" t="s">
        <v>2693</v>
      </c>
      <c r="S484" s="1" t="s">
        <v>178</v>
      </c>
      <c r="T484" s="1" t="s">
        <v>179</v>
      </c>
      <c r="U484" s="1" t="str">
        <f t="shared" si="53"/>
        <v>Y02586P3848</v>
      </c>
      <c r="V484" s="1" t="s">
        <v>2694</v>
      </c>
      <c r="W484" s="1" t="s">
        <v>2695</v>
      </c>
      <c r="X484" s="1" t="s">
        <v>2696</v>
      </c>
      <c r="Y484" s="15">
        <v>160</v>
      </c>
      <c r="Z484" s="15">
        <f t="shared" si="54"/>
        <v>160</v>
      </c>
      <c r="AA484" s="15">
        <v>64</v>
      </c>
      <c r="AB484" s="15">
        <f t="shared" si="55"/>
        <v>64</v>
      </c>
      <c r="AC484" s="8">
        <f t="shared" si="56"/>
        <v>1</v>
      </c>
      <c r="AD484" s="16" t="s">
        <v>44</v>
      </c>
      <c r="AN484" s="1">
        <v>1</v>
      </c>
    </row>
    <row r="485" spans="1:49" x14ac:dyDescent="0.2">
      <c r="A485" s="1" t="s">
        <v>2441</v>
      </c>
      <c r="B485" s="1" t="s">
        <v>2442</v>
      </c>
      <c r="C485" s="1" t="s">
        <v>2437</v>
      </c>
      <c r="D485" s="1" t="s">
        <v>17</v>
      </c>
      <c r="E485" s="1" t="s">
        <v>159</v>
      </c>
      <c r="F485" s="1" t="s">
        <v>142</v>
      </c>
      <c r="G485" s="1" t="s">
        <v>2432</v>
      </c>
      <c r="H485" s="1" t="s">
        <v>2432</v>
      </c>
      <c r="I485" s="1" t="s">
        <v>2484</v>
      </c>
      <c r="J485" s="1" t="s">
        <v>2433</v>
      </c>
      <c r="K485" s="1" t="s">
        <v>2434</v>
      </c>
      <c r="L485" s="1" t="s">
        <v>17</v>
      </c>
      <c r="M485" s="1" t="s">
        <v>17</v>
      </c>
      <c r="N485" s="1" t="s">
        <v>27</v>
      </c>
      <c r="O485" s="1" t="s">
        <v>147</v>
      </c>
      <c r="P485" s="1" t="s">
        <v>2697</v>
      </c>
      <c r="Q485" s="1" t="s">
        <v>2698</v>
      </c>
      <c r="R485" s="1" t="s">
        <v>2699</v>
      </c>
      <c r="S485" s="1" t="s">
        <v>2700</v>
      </c>
      <c r="T485" s="1" t="s">
        <v>2701</v>
      </c>
      <c r="U485" s="1" t="str">
        <f t="shared" si="53"/>
        <v>Y02635P4005</v>
      </c>
      <c r="V485" s="1" t="s">
        <v>2702</v>
      </c>
      <c r="W485" s="1" t="s">
        <v>2703</v>
      </c>
      <c r="X485" s="1" t="s">
        <v>2704</v>
      </c>
      <c r="Y485" s="15">
        <v>150</v>
      </c>
      <c r="Z485" s="15">
        <f t="shared" si="54"/>
        <v>1200</v>
      </c>
      <c r="AA485" s="15">
        <v>60</v>
      </c>
      <c r="AB485" s="15">
        <f t="shared" si="55"/>
        <v>480</v>
      </c>
      <c r="AC485" s="8">
        <f t="shared" si="56"/>
        <v>8</v>
      </c>
      <c r="AD485" s="16" t="s">
        <v>44</v>
      </c>
      <c r="AN485" s="1">
        <v>2</v>
      </c>
      <c r="AQ485" s="1">
        <v>1</v>
      </c>
      <c r="AS485" s="1">
        <v>1</v>
      </c>
      <c r="AT485" s="1">
        <v>3</v>
      </c>
      <c r="AV485" s="1">
        <v>1</v>
      </c>
    </row>
    <row r="486" spans="1:49" x14ac:dyDescent="0.2">
      <c r="A486" s="1" t="s">
        <v>2441</v>
      </c>
      <c r="B486" s="1" t="s">
        <v>2442</v>
      </c>
      <c r="C486" s="1" t="s">
        <v>2437</v>
      </c>
      <c r="D486" s="1" t="s">
        <v>17</v>
      </c>
      <c r="E486" s="1" t="s">
        <v>159</v>
      </c>
      <c r="F486" s="1" t="s">
        <v>142</v>
      </c>
      <c r="G486" s="1" t="s">
        <v>2432</v>
      </c>
      <c r="H486" s="1" t="s">
        <v>2432</v>
      </c>
      <c r="I486" s="1" t="s">
        <v>2484</v>
      </c>
      <c r="J486" s="1" t="s">
        <v>2433</v>
      </c>
      <c r="K486" s="1" t="s">
        <v>2434</v>
      </c>
      <c r="L486" s="1" t="s">
        <v>17</v>
      </c>
      <c r="M486" s="1" t="s">
        <v>17</v>
      </c>
      <c r="N486" s="1" t="s">
        <v>27</v>
      </c>
      <c r="O486" s="1" t="s">
        <v>2705</v>
      </c>
      <c r="P486" s="1" t="s">
        <v>2706</v>
      </c>
      <c r="Q486" s="1" t="s">
        <v>2707</v>
      </c>
      <c r="R486" s="1" t="s">
        <v>2708</v>
      </c>
      <c r="S486" s="1" t="s">
        <v>2710</v>
      </c>
      <c r="T486" s="1" t="s">
        <v>2711</v>
      </c>
      <c r="U486" s="1" t="str">
        <f t="shared" si="53"/>
        <v>Y02640P4011</v>
      </c>
      <c r="V486" s="1" t="s">
        <v>2712</v>
      </c>
      <c r="W486" s="1" t="s">
        <v>2709</v>
      </c>
      <c r="X486" s="1" t="s">
        <v>2713</v>
      </c>
      <c r="Y486" s="15">
        <v>150</v>
      </c>
      <c r="Z486" s="15">
        <f t="shared" si="54"/>
        <v>1050</v>
      </c>
      <c r="AA486" s="15">
        <v>60</v>
      </c>
      <c r="AB486" s="15">
        <f t="shared" si="55"/>
        <v>420</v>
      </c>
      <c r="AC486" s="8">
        <f t="shared" si="56"/>
        <v>7</v>
      </c>
      <c r="AD486" s="16" t="s">
        <v>44</v>
      </c>
      <c r="AP486" s="1">
        <v>1</v>
      </c>
      <c r="AS486" s="1">
        <v>2</v>
      </c>
      <c r="AT486" s="1">
        <v>1</v>
      </c>
      <c r="AU486" s="1">
        <v>2</v>
      </c>
      <c r="AW486" s="1">
        <v>1</v>
      </c>
    </row>
    <row r="487" spans="1:49" x14ac:dyDescent="0.2">
      <c r="A487" s="1" t="s">
        <v>2716</v>
      </c>
      <c r="B487" s="1" t="s">
        <v>2717</v>
      </c>
      <c r="C487" s="1" t="s">
        <v>2718</v>
      </c>
      <c r="D487" s="1" t="s">
        <v>17</v>
      </c>
      <c r="E487" s="1" t="s">
        <v>141</v>
      </c>
      <c r="F487" s="1" t="s">
        <v>142</v>
      </c>
      <c r="G487" s="1" t="s">
        <v>2444</v>
      </c>
      <c r="H487" s="1" t="s">
        <v>2444</v>
      </c>
      <c r="I487" s="1" t="s">
        <v>2719</v>
      </c>
      <c r="J487" s="1" t="s">
        <v>2435</v>
      </c>
      <c r="K487" s="1" t="s">
        <v>2436</v>
      </c>
      <c r="L487" s="1" t="s">
        <v>17</v>
      </c>
      <c r="M487" s="1" t="s">
        <v>17</v>
      </c>
      <c r="N487" s="1" t="s">
        <v>318</v>
      </c>
      <c r="O487" s="1" t="s">
        <v>378</v>
      </c>
      <c r="P487" s="1" t="s">
        <v>2720</v>
      </c>
      <c r="Q487" s="1" t="s">
        <v>2721</v>
      </c>
      <c r="R487" s="1" t="s">
        <v>379</v>
      </c>
      <c r="S487" s="1" t="s">
        <v>178</v>
      </c>
      <c r="T487" s="1" t="s">
        <v>179</v>
      </c>
      <c r="U487" s="1" t="str">
        <f t="shared" si="53"/>
        <v>Y02097PR030</v>
      </c>
      <c r="V487" s="1" t="s">
        <v>2722</v>
      </c>
      <c r="W487" s="1" t="s">
        <v>2723</v>
      </c>
      <c r="X487" s="1" t="s">
        <v>2724</v>
      </c>
      <c r="Y487" s="15">
        <v>270</v>
      </c>
      <c r="Z487" s="15">
        <f t="shared" si="54"/>
        <v>540</v>
      </c>
      <c r="AA487" s="15">
        <v>108</v>
      </c>
      <c r="AB487" s="15">
        <f t="shared" si="55"/>
        <v>216</v>
      </c>
      <c r="AC487" s="8">
        <f t="shared" si="56"/>
        <v>2</v>
      </c>
      <c r="AD487" s="16" t="s">
        <v>44</v>
      </c>
      <c r="AH487" s="1">
        <v>1</v>
      </c>
      <c r="AN487" s="1">
        <v>1</v>
      </c>
    </row>
    <row r="488" spans="1:49" x14ac:dyDescent="0.2">
      <c r="A488" s="1" t="s">
        <v>2716</v>
      </c>
      <c r="B488" s="1" t="s">
        <v>2717</v>
      </c>
      <c r="C488" s="1" t="s">
        <v>2437</v>
      </c>
      <c r="D488" s="1" t="s">
        <v>17</v>
      </c>
      <c r="E488" s="1" t="s">
        <v>159</v>
      </c>
      <c r="F488" s="1" t="s">
        <v>142</v>
      </c>
      <c r="G488" s="1" t="s">
        <v>2444</v>
      </c>
      <c r="H488" s="1" t="s">
        <v>2444</v>
      </c>
      <c r="I488" s="1" t="s">
        <v>2484</v>
      </c>
      <c r="J488" s="1" t="s">
        <v>2725</v>
      </c>
      <c r="K488" s="1" t="s">
        <v>2726</v>
      </c>
      <c r="L488" s="1" t="s">
        <v>17</v>
      </c>
      <c r="M488" s="1" t="s">
        <v>17</v>
      </c>
      <c r="N488" s="1" t="s">
        <v>318</v>
      </c>
      <c r="O488" s="1" t="s">
        <v>174</v>
      </c>
      <c r="P488" s="1" t="s">
        <v>2727</v>
      </c>
      <c r="Q488" s="1" t="s">
        <v>2728</v>
      </c>
      <c r="R488" s="1" t="s">
        <v>2729</v>
      </c>
      <c r="S488" s="1" t="s">
        <v>178</v>
      </c>
      <c r="T488" s="1" t="s">
        <v>179</v>
      </c>
      <c r="U488" s="1" t="str">
        <f t="shared" si="53"/>
        <v>Y02632PS149</v>
      </c>
      <c r="V488" s="1" t="s">
        <v>2730</v>
      </c>
      <c r="W488" s="1" t="s">
        <v>2731</v>
      </c>
      <c r="X488" s="1" t="s">
        <v>2732</v>
      </c>
      <c r="Y488" s="15">
        <v>350</v>
      </c>
      <c r="Z488" s="15">
        <f t="shared" si="54"/>
        <v>10850</v>
      </c>
      <c r="AA488" s="15">
        <v>140</v>
      </c>
      <c r="AB488" s="15">
        <f t="shared" si="55"/>
        <v>4340</v>
      </c>
      <c r="AC488" s="8">
        <f t="shared" si="56"/>
        <v>31</v>
      </c>
      <c r="AD488" s="16" t="s">
        <v>44</v>
      </c>
      <c r="AF488" s="1">
        <v>5</v>
      </c>
      <c r="AH488" s="1">
        <v>6</v>
      </c>
      <c r="AJ488" s="1">
        <v>2</v>
      </c>
      <c r="AK488" s="1">
        <v>10</v>
      </c>
      <c r="AM488" s="1">
        <v>3</v>
      </c>
      <c r="AN488" s="1">
        <v>3</v>
      </c>
      <c r="AP488" s="1">
        <v>2</v>
      </c>
    </row>
    <row r="489" spans="1:49" x14ac:dyDescent="0.2">
      <c r="A489" s="1" t="s">
        <v>2716</v>
      </c>
      <c r="B489" s="1" t="s">
        <v>2717</v>
      </c>
      <c r="C489" s="1" t="s">
        <v>2437</v>
      </c>
      <c r="D489" s="1" t="s">
        <v>17</v>
      </c>
      <c r="E489" s="1" t="s">
        <v>171</v>
      </c>
      <c r="F489" s="1" t="s">
        <v>142</v>
      </c>
      <c r="G489" s="1" t="s">
        <v>2733</v>
      </c>
      <c r="H489" s="1" t="s">
        <v>2733</v>
      </c>
      <c r="I489" s="1" t="s">
        <v>2484</v>
      </c>
      <c r="J489" s="1" t="s">
        <v>2507</v>
      </c>
      <c r="K489" s="1" t="s">
        <v>2508</v>
      </c>
      <c r="L489" s="1" t="s">
        <v>17</v>
      </c>
      <c r="M489" s="1" t="s">
        <v>17</v>
      </c>
      <c r="N489" s="1" t="s">
        <v>318</v>
      </c>
      <c r="O489" s="1" t="s">
        <v>147</v>
      </c>
      <c r="P489" s="1" t="s">
        <v>2734</v>
      </c>
      <c r="Q489" s="1" t="s">
        <v>2735</v>
      </c>
      <c r="R489" s="1" t="s">
        <v>2736</v>
      </c>
      <c r="S489" s="1" t="s">
        <v>178</v>
      </c>
      <c r="T489" s="1" t="s">
        <v>179</v>
      </c>
      <c r="U489" s="1" t="str">
        <f t="shared" si="53"/>
        <v>Y02393P2600</v>
      </c>
      <c r="V489" s="1" t="s">
        <v>2737</v>
      </c>
      <c r="W489" s="1" t="s">
        <v>2738</v>
      </c>
      <c r="X489" s="1" t="s">
        <v>2739</v>
      </c>
      <c r="Y489" s="15">
        <v>250</v>
      </c>
      <c r="Z489" s="15">
        <f t="shared" si="54"/>
        <v>250</v>
      </c>
      <c r="AA489" s="15">
        <v>100</v>
      </c>
      <c r="AB489" s="15">
        <f t="shared" si="55"/>
        <v>100</v>
      </c>
      <c r="AC489" s="8">
        <f t="shared" si="56"/>
        <v>1</v>
      </c>
      <c r="AD489" s="16" t="s">
        <v>44</v>
      </c>
      <c r="AJ489" s="1">
        <v>1</v>
      </c>
    </row>
    <row r="490" spans="1:49" x14ac:dyDescent="0.2">
      <c r="A490" s="1" t="s">
        <v>2716</v>
      </c>
      <c r="B490" s="1" t="s">
        <v>2717</v>
      </c>
      <c r="C490" s="1" t="s">
        <v>2742</v>
      </c>
      <c r="D490" s="1" t="s">
        <v>17</v>
      </c>
      <c r="E490" s="1" t="s">
        <v>159</v>
      </c>
      <c r="F490" s="1" t="s">
        <v>142</v>
      </c>
      <c r="G490" s="1" t="s">
        <v>2454</v>
      </c>
      <c r="H490" s="1" t="s">
        <v>2454</v>
      </c>
      <c r="I490" s="1" t="s">
        <v>2484</v>
      </c>
      <c r="J490" s="1" t="s">
        <v>2743</v>
      </c>
      <c r="K490" s="1" t="s">
        <v>2744</v>
      </c>
      <c r="L490" s="1" t="s">
        <v>17</v>
      </c>
      <c r="M490" s="1" t="s">
        <v>17</v>
      </c>
      <c r="N490" s="1" t="s">
        <v>318</v>
      </c>
      <c r="O490" s="1" t="s">
        <v>2745</v>
      </c>
      <c r="P490" s="1" t="s">
        <v>2746</v>
      </c>
      <c r="Q490" s="1" t="s">
        <v>2747</v>
      </c>
      <c r="R490" s="1" t="s">
        <v>2748</v>
      </c>
      <c r="S490" s="1" t="s">
        <v>400</v>
      </c>
      <c r="T490" s="1" t="s">
        <v>401</v>
      </c>
      <c r="U490" s="1" t="str">
        <f t="shared" si="53"/>
        <v>Y02628P3853</v>
      </c>
      <c r="V490" s="1" t="s">
        <v>2749</v>
      </c>
      <c r="W490" s="1" t="s">
        <v>2750</v>
      </c>
      <c r="X490" s="1" t="s">
        <v>2751</v>
      </c>
      <c r="Y490" s="15">
        <v>180</v>
      </c>
      <c r="Z490" s="15">
        <f t="shared" si="54"/>
        <v>1080</v>
      </c>
      <c r="AA490" s="15">
        <v>72</v>
      </c>
      <c r="AB490" s="15">
        <f t="shared" si="55"/>
        <v>432</v>
      </c>
      <c r="AC490" s="8">
        <f t="shared" si="56"/>
        <v>6</v>
      </c>
      <c r="AD490" s="16" t="s">
        <v>44</v>
      </c>
      <c r="AH490" s="1">
        <v>3</v>
      </c>
      <c r="AJ490" s="1">
        <v>2</v>
      </c>
      <c r="AK490" s="1">
        <v>1</v>
      </c>
    </row>
    <row r="491" spans="1:49" x14ac:dyDescent="0.2">
      <c r="A491" s="1" t="s">
        <v>2716</v>
      </c>
      <c r="B491" s="1" t="s">
        <v>2717</v>
      </c>
      <c r="C491" s="1" t="s">
        <v>2742</v>
      </c>
      <c r="D491" s="1" t="s">
        <v>17</v>
      </c>
      <c r="E491" s="1" t="s">
        <v>159</v>
      </c>
      <c r="F491" s="1" t="s">
        <v>142</v>
      </c>
      <c r="G491" s="1" t="s">
        <v>2454</v>
      </c>
      <c r="H491" s="1" t="s">
        <v>2454</v>
      </c>
      <c r="I491" s="1" t="s">
        <v>2484</v>
      </c>
      <c r="J491" s="1" t="s">
        <v>2743</v>
      </c>
      <c r="K491" s="1" t="s">
        <v>2744</v>
      </c>
      <c r="L491" s="1" t="s">
        <v>17</v>
      </c>
      <c r="M491" s="1" t="s">
        <v>17</v>
      </c>
      <c r="N491" s="1" t="s">
        <v>318</v>
      </c>
      <c r="O491" s="1" t="s">
        <v>2745</v>
      </c>
      <c r="P491" s="1" t="s">
        <v>2746</v>
      </c>
      <c r="Q491" s="1" t="s">
        <v>2747</v>
      </c>
      <c r="R491" s="1" t="s">
        <v>2748</v>
      </c>
      <c r="S491" s="1" t="s">
        <v>178</v>
      </c>
      <c r="T491" s="1" t="s">
        <v>179</v>
      </c>
      <c r="U491" s="1" t="str">
        <f t="shared" si="53"/>
        <v>Y02628P3853</v>
      </c>
      <c r="V491" s="1" t="s">
        <v>2752</v>
      </c>
      <c r="W491" s="1" t="s">
        <v>2750</v>
      </c>
      <c r="X491" s="1" t="s">
        <v>2753</v>
      </c>
      <c r="Y491" s="15">
        <v>180</v>
      </c>
      <c r="Z491" s="15">
        <f t="shared" si="54"/>
        <v>1080</v>
      </c>
      <c r="AA491" s="15">
        <v>72</v>
      </c>
      <c r="AB491" s="15">
        <f t="shared" si="55"/>
        <v>432</v>
      </c>
      <c r="AC491" s="8">
        <f t="shared" si="56"/>
        <v>6</v>
      </c>
      <c r="AD491" s="16" t="s">
        <v>44</v>
      </c>
      <c r="AK491" s="1">
        <v>5</v>
      </c>
      <c r="AM491" s="1">
        <v>1</v>
      </c>
    </row>
    <row r="492" spans="1:49" x14ac:dyDescent="0.2">
      <c r="A492" s="1" t="s">
        <v>2716</v>
      </c>
      <c r="B492" s="1" t="s">
        <v>2717</v>
      </c>
      <c r="C492" s="1" t="s">
        <v>2742</v>
      </c>
      <c r="D492" s="1" t="s">
        <v>17</v>
      </c>
      <c r="E492" s="1" t="s">
        <v>159</v>
      </c>
      <c r="F492" s="1" t="s">
        <v>142</v>
      </c>
      <c r="G492" s="1" t="s">
        <v>2454</v>
      </c>
      <c r="H492" s="1" t="s">
        <v>2454</v>
      </c>
      <c r="I492" s="1" t="s">
        <v>2484</v>
      </c>
      <c r="J492" s="1" t="s">
        <v>2743</v>
      </c>
      <c r="K492" s="1" t="s">
        <v>2744</v>
      </c>
      <c r="L492" s="1" t="s">
        <v>17</v>
      </c>
      <c r="M492" s="1" t="s">
        <v>17</v>
      </c>
      <c r="N492" s="1" t="s">
        <v>318</v>
      </c>
      <c r="O492" s="1" t="s">
        <v>2745</v>
      </c>
      <c r="P492" s="1" t="s">
        <v>2754</v>
      </c>
      <c r="Q492" s="1" t="s">
        <v>2755</v>
      </c>
      <c r="R492" s="1" t="s">
        <v>2748</v>
      </c>
      <c r="S492" s="1" t="s">
        <v>178</v>
      </c>
      <c r="T492" s="1" t="s">
        <v>179</v>
      </c>
      <c r="U492" s="1" t="str">
        <f t="shared" si="53"/>
        <v>Y02629P3853</v>
      </c>
      <c r="V492" s="1" t="s">
        <v>2756</v>
      </c>
      <c r="W492" s="1" t="s">
        <v>2757</v>
      </c>
      <c r="X492" s="1" t="s">
        <v>2758</v>
      </c>
      <c r="Y492" s="15">
        <v>200</v>
      </c>
      <c r="Z492" s="15">
        <f t="shared" si="54"/>
        <v>1000</v>
      </c>
      <c r="AA492" s="15">
        <v>80</v>
      </c>
      <c r="AB492" s="15">
        <f t="shared" si="55"/>
        <v>400</v>
      </c>
      <c r="AC492" s="8">
        <f t="shared" si="56"/>
        <v>5</v>
      </c>
      <c r="AD492" s="16" t="s">
        <v>44</v>
      </c>
      <c r="AF492" s="1">
        <v>2</v>
      </c>
      <c r="AH492" s="1">
        <v>2</v>
      </c>
      <c r="AK492" s="1">
        <v>1</v>
      </c>
    </row>
    <row r="493" spans="1:49" x14ac:dyDescent="0.2">
      <c r="A493" s="1" t="s">
        <v>2716</v>
      </c>
      <c r="B493" s="1" t="s">
        <v>2717</v>
      </c>
      <c r="C493" s="1" t="s">
        <v>2759</v>
      </c>
      <c r="D493" s="1" t="s">
        <v>17</v>
      </c>
      <c r="E493" s="1" t="s">
        <v>159</v>
      </c>
      <c r="F493" s="1" t="s">
        <v>142</v>
      </c>
      <c r="G493" s="1" t="s">
        <v>2454</v>
      </c>
      <c r="H493" s="1" t="s">
        <v>2454</v>
      </c>
      <c r="I493" s="1" t="s">
        <v>2484</v>
      </c>
      <c r="J493" s="1" t="s">
        <v>2743</v>
      </c>
      <c r="K493" s="1" t="s">
        <v>2744</v>
      </c>
      <c r="L493" s="1" t="s">
        <v>17</v>
      </c>
      <c r="M493" s="1" t="s">
        <v>17</v>
      </c>
      <c r="N493" s="1" t="s">
        <v>318</v>
      </c>
      <c r="O493" s="1" t="s">
        <v>378</v>
      </c>
      <c r="P493" s="1" t="s">
        <v>2760</v>
      </c>
      <c r="Q493" s="1" t="s">
        <v>2761</v>
      </c>
      <c r="R493" s="1" t="s">
        <v>2762</v>
      </c>
      <c r="S493" s="1" t="s">
        <v>178</v>
      </c>
      <c r="T493" s="1" t="s">
        <v>179</v>
      </c>
      <c r="U493" s="1" t="str">
        <f t="shared" si="53"/>
        <v>Y02647PR516</v>
      </c>
      <c r="V493" s="1" t="s">
        <v>2763</v>
      </c>
      <c r="W493" s="1" t="s">
        <v>2764</v>
      </c>
      <c r="X493" s="1" t="s">
        <v>2765</v>
      </c>
      <c r="Y493" s="15">
        <v>280</v>
      </c>
      <c r="Z493" s="15">
        <f t="shared" si="54"/>
        <v>560</v>
      </c>
      <c r="AA493" s="15">
        <v>112</v>
      </c>
      <c r="AB493" s="15">
        <f t="shared" si="55"/>
        <v>224</v>
      </c>
      <c r="AC493" s="8">
        <f t="shared" si="56"/>
        <v>2</v>
      </c>
      <c r="AD493" s="16" t="s">
        <v>44</v>
      </c>
      <c r="AH493" s="1">
        <v>1</v>
      </c>
      <c r="AK493" s="1">
        <v>1</v>
      </c>
    </row>
    <row r="494" spans="1:49" x14ac:dyDescent="0.2">
      <c r="A494" s="1" t="s">
        <v>2716</v>
      </c>
      <c r="B494" s="1" t="s">
        <v>2717</v>
      </c>
      <c r="C494" s="1" t="s">
        <v>2459</v>
      </c>
      <c r="D494" s="1" t="s">
        <v>17</v>
      </c>
      <c r="E494" s="1" t="s">
        <v>159</v>
      </c>
      <c r="F494" s="1" t="s">
        <v>142</v>
      </c>
      <c r="G494" s="1" t="s">
        <v>2454</v>
      </c>
      <c r="H494" s="1" t="s">
        <v>2454</v>
      </c>
      <c r="I494" s="1" t="s">
        <v>2438</v>
      </c>
      <c r="J494" s="1" t="s">
        <v>2460</v>
      </c>
      <c r="K494" s="1" t="s">
        <v>2461</v>
      </c>
      <c r="L494" s="1" t="s">
        <v>17</v>
      </c>
      <c r="M494" s="1" t="s">
        <v>17</v>
      </c>
      <c r="N494" s="1" t="s">
        <v>318</v>
      </c>
      <c r="O494" s="1" t="s">
        <v>403</v>
      </c>
      <c r="P494" s="1" t="s">
        <v>2766</v>
      </c>
      <c r="Q494" s="1" t="s">
        <v>2767</v>
      </c>
      <c r="R494" s="1" t="s">
        <v>2464</v>
      </c>
      <c r="S494" s="1" t="s">
        <v>319</v>
      </c>
      <c r="T494" s="1" t="s">
        <v>320</v>
      </c>
      <c r="U494" s="1" t="str">
        <f t="shared" si="53"/>
        <v>Y02649P3982</v>
      </c>
      <c r="V494" s="1" t="s">
        <v>2768</v>
      </c>
      <c r="W494" s="1" t="s">
        <v>2769</v>
      </c>
      <c r="X494" s="1" t="s">
        <v>2770</v>
      </c>
      <c r="Y494" s="15">
        <v>40</v>
      </c>
      <c r="Z494" s="15">
        <f t="shared" si="54"/>
        <v>2080</v>
      </c>
      <c r="AA494" s="15">
        <v>16</v>
      </c>
      <c r="AB494" s="15">
        <f t="shared" si="55"/>
        <v>832</v>
      </c>
      <c r="AC494" s="8">
        <f t="shared" si="56"/>
        <v>52</v>
      </c>
      <c r="AD494" s="16" t="s">
        <v>44</v>
      </c>
      <c r="AH494" s="1">
        <v>12</v>
      </c>
      <c r="AK494" s="1">
        <v>11</v>
      </c>
      <c r="AN494" s="1">
        <v>16</v>
      </c>
      <c r="AQ494" s="1">
        <v>13</v>
      </c>
    </row>
    <row r="495" spans="1:49" x14ac:dyDescent="0.2">
      <c r="A495" s="1" t="s">
        <v>2716</v>
      </c>
      <c r="B495" s="1" t="s">
        <v>2717</v>
      </c>
      <c r="C495" s="1" t="s">
        <v>2459</v>
      </c>
      <c r="D495" s="1" t="s">
        <v>17</v>
      </c>
      <c r="E495" s="1" t="s">
        <v>159</v>
      </c>
      <c r="F495" s="1" t="s">
        <v>142</v>
      </c>
      <c r="G495" s="1" t="s">
        <v>2454</v>
      </c>
      <c r="H495" s="1" t="s">
        <v>2454</v>
      </c>
      <c r="I495" s="1" t="s">
        <v>2438</v>
      </c>
      <c r="J495" s="1" t="s">
        <v>2460</v>
      </c>
      <c r="K495" s="1" t="s">
        <v>2461</v>
      </c>
      <c r="L495" s="1" t="s">
        <v>17</v>
      </c>
      <c r="M495" s="1" t="s">
        <v>17</v>
      </c>
      <c r="N495" s="1" t="s">
        <v>318</v>
      </c>
      <c r="O495" s="1" t="s">
        <v>403</v>
      </c>
      <c r="P495" s="1" t="s">
        <v>2766</v>
      </c>
      <c r="Q495" s="1" t="s">
        <v>2767</v>
      </c>
      <c r="R495" s="1" t="s">
        <v>2464</v>
      </c>
      <c r="S495" s="1" t="s">
        <v>2771</v>
      </c>
      <c r="T495" s="1" t="s">
        <v>2772</v>
      </c>
      <c r="U495" s="1" t="str">
        <f t="shared" si="53"/>
        <v>Y02649P3982</v>
      </c>
      <c r="V495" s="1" t="s">
        <v>2773</v>
      </c>
      <c r="W495" s="1" t="s">
        <v>2769</v>
      </c>
      <c r="X495" s="1" t="s">
        <v>2774</v>
      </c>
      <c r="Y495" s="15">
        <v>40</v>
      </c>
      <c r="Z495" s="15">
        <f t="shared" si="54"/>
        <v>520</v>
      </c>
      <c r="AA495" s="15">
        <v>16</v>
      </c>
      <c r="AB495" s="15">
        <f t="shared" si="55"/>
        <v>208</v>
      </c>
      <c r="AC495" s="8">
        <f t="shared" si="56"/>
        <v>13</v>
      </c>
      <c r="AD495" s="16" t="s">
        <v>44</v>
      </c>
      <c r="AH495" s="1">
        <v>9</v>
      </c>
      <c r="AQ495" s="1">
        <v>4</v>
      </c>
    </row>
    <row r="496" spans="1:49" x14ac:dyDescent="0.2">
      <c r="A496" s="1" t="s">
        <v>2716</v>
      </c>
      <c r="B496" s="1" t="s">
        <v>2717</v>
      </c>
      <c r="C496" s="1" t="s">
        <v>2459</v>
      </c>
      <c r="D496" s="1" t="s">
        <v>17</v>
      </c>
      <c r="E496" s="1" t="s">
        <v>159</v>
      </c>
      <c r="F496" s="1" t="s">
        <v>142</v>
      </c>
      <c r="G496" s="1" t="s">
        <v>2454</v>
      </c>
      <c r="H496" s="1" t="s">
        <v>2454</v>
      </c>
      <c r="I496" s="1" t="s">
        <v>2438</v>
      </c>
      <c r="J496" s="1" t="s">
        <v>2460</v>
      </c>
      <c r="K496" s="1" t="s">
        <v>2461</v>
      </c>
      <c r="L496" s="1" t="s">
        <v>17</v>
      </c>
      <c r="M496" s="1" t="s">
        <v>17</v>
      </c>
      <c r="N496" s="1" t="s">
        <v>318</v>
      </c>
      <c r="O496" s="1" t="s">
        <v>403</v>
      </c>
      <c r="P496" s="1" t="s">
        <v>2766</v>
      </c>
      <c r="Q496" s="1" t="s">
        <v>2767</v>
      </c>
      <c r="R496" s="1" t="s">
        <v>2464</v>
      </c>
      <c r="S496" s="1" t="s">
        <v>178</v>
      </c>
      <c r="T496" s="1" t="s">
        <v>179</v>
      </c>
      <c r="U496" s="1" t="str">
        <f t="shared" si="53"/>
        <v>Y02649P3982</v>
      </c>
      <c r="V496" s="1" t="s">
        <v>2775</v>
      </c>
      <c r="W496" s="1" t="s">
        <v>2769</v>
      </c>
      <c r="X496" s="1" t="s">
        <v>2776</v>
      </c>
      <c r="Y496" s="15">
        <v>40</v>
      </c>
      <c r="Z496" s="15">
        <f t="shared" si="54"/>
        <v>160</v>
      </c>
      <c r="AA496" s="15">
        <v>16</v>
      </c>
      <c r="AB496" s="15">
        <f t="shared" si="55"/>
        <v>64</v>
      </c>
      <c r="AC496" s="8">
        <f t="shared" si="56"/>
        <v>4</v>
      </c>
      <c r="AD496" s="16" t="s">
        <v>44</v>
      </c>
      <c r="AH496" s="1">
        <v>1</v>
      </c>
      <c r="AN496" s="1">
        <v>1</v>
      </c>
      <c r="AQ496" s="1">
        <v>2</v>
      </c>
    </row>
    <row r="497" spans="1:42" x14ac:dyDescent="0.2">
      <c r="A497" s="1" t="s">
        <v>2716</v>
      </c>
      <c r="B497" s="1" t="s">
        <v>2717</v>
      </c>
      <c r="C497" s="1" t="s">
        <v>2779</v>
      </c>
      <c r="D497" s="1" t="s">
        <v>17</v>
      </c>
      <c r="E497" s="1" t="s">
        <v>141</v>
      </c>
      <c r="F497" s="1" t="s">
        <v>142</v>
      </c>
      <c r="G497" s="1" t="s">
        <v>2432</v>
      </c>
      <c r="H497" s="1" t="s">
        <v>2432</v>
      </c>
      <c r="I497" s="1" t="s">
        <v>2484</v>
      </c>
      <c r="J497" s="1" t="s">
        <v>2433</v>
      </c>
      <c r="K497" s="1" t="s">
        <v>2434</v>
      </c>
      <c r="L497" s="1" t="s">
        <v>17</v>
      </c>
      <c r="M497" s="1" t="s">
        <v>17</v>
      </c>
      <c r="N497" s="1" t="s">
        <v>318</v>
      </c>
      <c r="O497" s="1" t="s">
        <v>378</v>
      </c>
      <c r="P497" s="1" t="s">
        <v>2780</v>
      </c>
      <c r="Q497" s="1" t="s">
        <v>2781</v>
      </c>
      <c r="R497" s="1" t="s">
        <v>2509</v>
      </c>
      <c r="S497" s="1" t="s">
        <v>2457</v>
      </c>
      <c r="T497" s="1" t="s">
        <v>2458</v>
      </c>
      <c r="U497" s="1" t="str">
        <f t="shared" si="53"/>
        <v>Y01752P1729</v>
      </c>
      <c r="V497" s="1" t="s">
        <v>2782</v>
      </c>
      <c r="W497" s="1" t="s">
        <v>2783</v>
      </c>
      <c r="X497" s="1" t="s">
        <v>2784</v>
      </c>
      <c r="Y497" s="15">
        <v>120</v>
      </c>
      <c r="Z497" s="15">
        <f t="shared" si="54"/>
        <v>120</v>
      </c>
      <c r="AA497" s="15">
        <v>48</v>
      </c>
      <c r="AB497" s="15">
        <f t="shared" si="55"/>
        <v>48</v>
      </c>
      <c r="AC497" s="8">
        <f t="shared" si="56"/>
        <v>1</v>
      </c>
      <c r="AD497" s="16" t="s">
        <v>44</v>
      </c>
      <c r="AM497" s="1">
        <v>1</v>
      </c>
    </row>
    <row r="498" spans="1:42" x14ac:dyDescent="0.2">
      <c r="A498" s="1" t="s">
        <v>2716</v>
      </c>
      <c r="B498" s="1" t="s">
        <v>2717</v>
      </c>
      <c r="C498" s="1" t="s">
        <v>2779</v>
      </c>
      <c r="D498" s="1" t="s">
        <v>17</v>
      </c>
      <c r="E498" s="1" t="s">
        <v>159</v>
      </c>
      <c r="F498" s="1" t="s">
        <v>142</v>
      </c>
      <c r="G498" s="1" t="s">
        <v>2432</v>
      </c>
      <c r="H498" s="1" t="s">
        <v>2432</v>
      </c>
      <c r="I498" s="1" t="s">
        <v>2484</v>
      </c>
      <c r="J498" s="1" t="s">
        <v>2433</v>
      </c>
      <c r="K498" s="1" t="s">
        <v>2434</v>
      </c>
      <c r="L498" s="1" t="s">
        <v>17</v>
      </c>
      <c r="M498" s="1" t="s">
        <v>17</v>
      </c>
      <c r="N498" s="1" t="s">
        <v>318</v>
      </c>
      <c r="O498" s="1" t="s">
        <v>378</v>
      </c>
      <c r="P498" s="1" t="s">
        <v>2785</v>
      </c>
      <c r="Q498" s="1" t="s">
        <v>2786</v>
      </c>
      <c r="R498" s="1" t="s">
        <v>2558</v>
      </c>
      <c r="S498" s="1" t="s">
        <v>2787</v>
      </c>
      <c r="T498" s="1" t="s">
        <v>2788</v>
      </c>
      <c r="U498" s="1" t="str">
        <f t="shared" si="53"/>
        <v>Y02042P0968</v>
      </c>
      <c r="V498" s="1" t="s">
        <v>2789</v>
      </c>
      <c r="W498" s="1" t="s">
        <v>2790</v>
      </c>
      <c r="X498" s="1" t="s">
        <v>2791</v>
      </c>
      <c r="Y498" s="15">
        <v>140</v>
      </c>
      <c r="Z498" s="15">
        <f t="shared" si="54"/>
        <v>420</v>
      </c>
      <c r="AA498" s="15">
        <v>56</v>
      </c>
      <c r="AB498" s="15">
        <f t="shared" si="55"/>
        <v>168</v>
      </c>
      <c r="AC498" s="8">
        <f t="shared" si="56"/>
        <v>3</v>
      </c>
      <c r="AD498" s="16" t="s">
        <v>44</v>
      </c>
      <c r="AH498" s="1">
        <v>1</v>
      </c>
      <c r="AI498" s="1">
        <v>2</v>
      </c>
    </row>
    <row r="499" spans="1:42" x14ac:dyDescent="0.2">
      <c r="A499" s="1" t="s">
        <v>2716</v>
      </c>
      <c r="B499" s="1" t="s">
        <v>2717</v>
      </c>
      <c r="C499" s="1" t="s">
        <v>2779</v>
      </c>
      <c r="D499" s="1" t="s">
        <v>17</v>
      </c>
      <c r="E499" s="1" t="s">
        <v>148</v>
      </c>
      <c r="F499" s="1" t="s">
        <v>142</v>
      </c>
      <c r="G499" s="1" t="s">
        <v>2432</v>
      </c>
      <c r="H499" s="1" t="s">
        <v>2432</v>
      </c>
      <c r="I499" s="1" t="s">
        <v>2484</v>
      </c>
      <c r="J499" s="1" t="s">
        <v>2433</v>
      </c>
      <c r="K499" s="1" t="s">
        <v>2434</v>
      </c>
      <c r="L499" s="1" t="s">
        <v>17</v>
      </c>
      <c r="M499" s="1" t="s">
        <v>17</v>
      </c>
      <c r="N499" s="1" t="s">
        <v>318</v>
      </c>
      <c r="O499" s="1" t="s">
        <v>378</v>
      </c>
      <c r="P499" s="1" t="s">
        <v>2785</v>
      </c>
      <c r="Q499" s="1" t="s">
        <v>2786</v>
      </c>
      <c r="R499" s="1" t="s">
        <v>2792</v>
      </c>
      <c r="S499" s="1" t="s">
        <v>2793</v>
      </c>
      <c r="T499" s="1" t="s">
        <v>2794</v>
      </c>
      <c r="U499" s="1" t="str">
        <f t="shared" si="53"/>
        <v>Y02042P3815</v>
      </c>
      <c r="V499" s="1" t="s">
        <v>2795</v>
      </c>
      <c r="W499" s="1" t="s">
        <v>2796</v>
      </c>
      <c r="X499" s="1" t="s">
        <v>2797</v>
      </c>
      <c r="Y499" s="15">
        <v>150</v>
      </c>
      <c r="Z499" s="15">
        <f t="shared" si="54"/>
        <v>450</v>
      </c>
      <c r="AA499" s="15">
        <v>60</v>
      </c>
      <c r="AB499" s="15">
        <f t="shared" si="55"/>
        <v>180</v>
      </c>
      <c r="AC499" s="8">
        <f t="shared" si="56"/>
        <v>3</v>
      </c>
      <c r="AD499" s="16" t="s">
        <v>44</v>
      </c>
      <c r="AN499" s="1">
        <v>3</v>
      </c>
    </row>
    <row r="500" spans="1:42" x14ac:dyDescent="0.2">
      <c r="A500" s="1" t="s">
        <v>2716</v>
      </c>
      <c r="B500" s="1" t="s">
        <v>2717</v>
      </c>
      <c r="C500" s="1" t="s">
        <v>2779</v>
      </c>
      <c r="D500" s="1" t="s">
        <v>17</v>
      </c>
      <c r="E500" s="1" t="s">
        <v>148</v>
      </c>
      <c r="F500" s="1" t="s">
        <v>142</v>
      </c>
      <c r="G500" s="1" t="s">
        <v>2432</v>
      </c>
      <c r="H500" s="1" t="s">
        <v>2432</v>
      </c>
      <c r="I500" s="1" t="s">
        <v>2484</v>
      </c>
      <c r="J500" s="1" t="s">
        <v>2433</v>
      </c>
      <c r="K500" s="1" t="s">
        <v>2434</v>
      </c>
      <c r="L500" s="1" t="s">
        <v>17</v>
      </c>
      <c r="M500" s="1" t="s">
        <v>17</v>
      </c>
      <c r="N500" s="1" t="s">
        <v>318</v>
      </c>
      <c r="O500" s="1" t="s">
        <v>378</v>
      </c>
      <c r="P500" s="1" t="s">
        <v>2785</v>
      </c>
      <c r="Q500" s="1" t="s">
        <v>2786</v>
      </c>
      <c r="R500" s="1" t="s">
        <v>2792</v>
      </c>
      <c r="S500" s="1" t="s">
        <v>2798</v>
      </c>
      <c r="T500" s="1" t="s">
        <v>2799</v>
      </c>
      <c r="U500" s="1" t="str">
        <f t="shared" si="53"/>
        <v>Y02042P3815</v>
      </c>
      <c r="V500" s="1" t="s">
        <v>2800</v>
      </c>
      <c r="W500" s="1" t="s">
        <v>2796</v>
      </c>
      <c r="X500" s="1" t="s">
        <v>2801</v>
      </c>
      <c r="Y500" s="15">
        <v>150</v>
      </c>
      <c r="Z500" s="15">
        <f t="shared" si="54"/>
        <v>300</v>
      </c>
      <c r="AA500" s="15">
        <v>60</v>
      </c>
      <c r="AB500" s="15">
        <f t="shared" si="55"/>
        <v>120</v>
      </c>
      <c r="AC500" s="8">
        <f t="shared" si="56"/>
        <v>2</v>
      </c>
      <c r="AD500" s="16" t="s">
        <v>44</v>
      </c>
      <c r="AO500" s="1">
        <v>2</v>
      </c>
    </row>
    <row r="501" spans="1:42" x14ac:dyDescent="0.2">
      <c r="A501" s="1" t="s">
        <v>2716</v>
      </c>
      <c r="B501" s="1" t="s">
        <v>2717</v>
      </c>
      <c r="C501" s="1" t="s">
        <v>2779</v>
      </c>
      <c r="D501" s="1" t="s">
        <v>17</v>
      </c>
      <c r="E501" s="1" t="s">
        <v>148</v>
      </c>
      <c r="F501" s="1" t="s">
        <v>142</v>
      </c>
      <c r="G501" s="1" t="s">
        <v>2432</v>
      </c>
      <c r="H501" s="1" t="s">
        <v>2432</v>
      </c>
      <c r="I501" s="1" t="s">
        <v>2484</v>
      </c>
      <c r="J501" s="1" t="s">
        <v>2433</v>
      </c>
      <c r="K501" s="1" t="s">
        <v>2434</v>
      </c>
      <c r="L501" s="1" t="s">
        <v>17</v>
      </c>
      <c r="M501" s="1" t="s">
        <v>17</v>
      </c>
      <c r="N501" s="1" t="s">
        <v>318</v>
      </c>
      <c r="O501" s="1" t="s">
        <v>378</v>
      </c>
      <c r="P501" s="1" t="s">
        <v>2785</v>
      </c>
      <c r="Q501" s="1" t="s">
        <v>2786</v>
      </c>
      <c r="R501" s="1" t="s">
        <v>2562</v>
      </c>
      <c r="S501" s="1" t="s">
        <v>2802</v>
      </c>
      <c r="T501" s="1" t="s">
        <v>2803</v>
      </c>
      <c r="U501" s="1" t="str">
        <f t="shared" si="53"/>
        <v>Y02042P3816</v>
      </c>
      <c r="V501" s="1" t="s">
        <v>2804</v>
      </c>
      <c r="W501" s="1" t="s">
        <v>2805</v>
      </c>
      <c r="X501" s="1" t="s">
        <v>2806</v>
      </c>
      <c r="Y501" s="15">
        <v>120</v>
      </c>
      <c r="Z501" s="15">
        <f t="shared" si="54"/>
        <v>120</v>
      </c>
      <c r="AA501" s="15">
        <v>48</v>
      </c>
      <c r="AB501" s="15">
        <f t="shared" si="55"/>
        <v>48</v>
      </c>
      <c r="AC501" s="8">
        <f t="shared" si="56"/>
        <v>1</v>
      </c>
      <c r="AD501" s="16" t="s">
        <v>44</v>
      </c>
      <c r="AH501" s="1">
        <v>1</v>
      </c>
    </row>
    <row r="502" spans="1:42" x14ac:dyDescent="0.2">
      <c r="A502" s="1" t="s">
        <v>2716</v>
      </c>
      <c r="B502" s="1" t="s">
        <v>2717</v>
      </c>
      <c r="C502" s="1" t="s">
        <v>2779</v>
      </c>
      <c r="D502" s="1" t="s">
        <v>17</v>
      </c>
      <c r="E502" s="1" t="s">
        <v>148</v>
      </c>
      <c r="F502" s="1" t="s">
        <v>142</v>
      </c>
      <c r="G502" s="1" t="s">
        <v>2432</v>
      </c>
      <c r="H502" s="1" t="s">
        <v>2432</v>
      </c>
      <c r="I502" s="1" t="s">
        <v>2484</v>
      </c>
      <c r="J502" s="1" t="s">
        <v>2433</v>
      </c>
      <c r="K502" s="1" t="s">
        <v>2434</v>
      </c>
      <c r="L502" s="1" t="s">
        <v>17</v>
      </c>
      <c r="M502" s="1" t="s">
        <v>17</v>
      </c>
      <c r="N502" s="1" t="s">
        <v>318</v>
      </c>
      <c r="O502" s="1" t="s">
        <v>378</v>
      </c>
      <c r="P502" s="1" t="s">
        <v>2785</v>
      </c>
      <c r="Q502" s="1" t="s">
        <v>2786</v>
      </c>
      <c r="R502" s="1" t="s">
        <v>2562</v>
      </c>
      <c r="S502" s="1" t="s">
        <v>2798</v>
      </c>
      <c r="T502" s="1" t="s">
        <v>2799</v>
      </c>
      <c r="U502" s="1" t="str">
        <f t="shared" si="53"/>
        <v>Y02042P3816</v>
      </c>
      <c r="V502" s="1" t="s">
        <v>2807</v>
      </c>
      <c r="W502" s="1" t="s">
        <v>2805</v>
      </c>
      <c r="X502" s="1" t="s">
        <v>2808</v>
      </c>
      <c r="Y502" s="15">
        <v>120</v>
      </c>
      <c r="Z502" s="15">
        <f t="shared" si="54"/>
        <v>240</v>
      </c>
      <c r="AA502" s="15">
        <v>48</v>
      </c>
      <c r="AB502" s="15">
        <f t="shared" si="55"/>
        <v>96</v>
      </c>
      <c r="AC502" s="8">
        <f t="shared" si="56"/>
        <v>2</v>
      </c>
      <c r="AD502" s="16" t="s">
        <v>44</v>
      </c>
      <c r="AG502" s="1">
        <v>2</v>
      </c>
    </row>
    <row r="503" spans="1:42" x14ac:dyDescent="0.2">
      <c r="A503" s="1" t="s">
        <v>2716</v>
      </c>
      <c r="B503" s="1" t="s">
        <v>2717</v>
      </c>
      <c r="C503" s="1" t="s">
        <v>2779</v>
      </c>
      <c r="D503" s="1" t="s">
        <v>17</v>
      </c>
      <c r="E503" s="1" t="s">
        <v>148</v>
      </c>
      <c r="F503" s="1" t="s">
        <v>142</v>
      </c>
      <c r="G503" s="1" t="s">
        <v>2432</v>
      </c>
      <c r="H503" s="1" t="s">
        <v>2432</v>
      </c>
      <c r="I503" s="1" t="s">
        <v>2484</v>
      </c>
      <c r="J503" s="1" t="s">
        <v>2433</v>
      </c>
      <c r="K503" s="1" t="s">
        <v>2434</v>
      </c>
      <c r="L503" s="1" t="s">
        <v>17</v>
      </c>
      <c r="M503" s="1" t="s">
        <v>17</v>
      </c>
      <c r="N503" s="1" t="s">
        <v>318</v>
      </c>
      <c r="O503" s="1" t="s">
        <v>378</v>
      </c>
      <c r="P503" s="1" t="s">
        <v>2785</v>
      </c>
      <c r="Q503" s="1" t="s">
        <v>2786</v>
      </c>
      <c r="R503" s="1" t="s">
        <v>2809</v>
      </c>
      <c r="S503" s="1" t="s">
        <v>2810</v>
      </c>
      <c r="T503" s="1" t="s">
        <v>2811</v>
      </c>
      <c r="U503" s="1" t="str">
        <f t="shared" si="53"/>
        <v>Y02042P3821</v>
      </c>
      <c r="V503" s="1" t="s">
        <v>2812</v>
      </c>
      <c r="W503" s="1" t="s">
        <v>2813</v>
      </c>
      <c r="X503" s="1" t="s">
        <v>2814</v>
      </c>
      <c r="Y503" s="15">
        <v>180</v>
      </c>
      <c r="Z503" s="15">
        <f t="shared" si="54"/>
        <v>720</v>
      </c>
      <c r="AA503" s="15">
        <v>72</v>
      </c>
      <c r="AB503" s="15">
        <f t="shared" si="55"/>
        <v>288</v>
      </c>
      <c r="AC503" s="8">
        <f t="shared" si="56"/>
        <v>4</v>
      </c>
      <c r="AD503" s="16" t="s">
        <v>44</v>
      </c>
      <c r="AK503" s="1">
        <v>1</v>
      </c>
      <c r="AL503" s="1">
        <v>1</v>
      </c>
      <c r="AM503" s="1">
        <v>2</v>
      </c>
    </row>
    <row r="504" spans="1:42" x14ac:dyDescent="0.2">
      <c r="A504" s="1" t="s">
        <v>2716</v>
      </c>
      <c r="B504" s="1" t="s">
        <v>2717</v>
      </c>
      <c r="C504" s="1" t="s">
        <v>2779</v>
      </c>
      <c r="D504" s="1" t="s">
        <v>17</v>
      </c>
      <c r="E504" s="1" t="s">
        <v>159</v>
      </c>
      <c r="F504" s="1" t="s">
        <v>142</v>
      </c>
      <c r="G504" s="1" t="s">
        <v>2432</v>
      </c>
      <c r="H504" s="1" t="s">
        <v>2432</v>
      </c>
      <c r="I504" s="1" t="s">
        <v>2484</v>
      </c>
      <c r="J504" s="1" t="s">
        <v>2433</v>
      </c>
      <c r="K504" s="1" t="s">
        <v>2434</v>
      </c>
      <c r="L504" s="1" t="s">
        <v>17</v>
      </c>
      <c r="M504" s="1" t="s">
        <v>17</v>
      </c>
      <c r="N504" s="1" t="s">
        <v>318</v>
      </c>
      <c r="O504" s="1" t="s">
        <v>378</v>
      </c>
      <c r="P504" s="1" t="s">
        <v>2785</v>
      </c>
      <c r="Q504" s="1" t="s">
        <v>2786</v>
      </c>
      <c r="R504" s="1" t="s">
        <v>2815</v>
      </c>
      <c r="S504" s="1" t="s">
        <v>2816</v>
      </c>
      <c r="T504" s="1" t="s">
        <v>2817</v>
      </c>
      <c r="U504" s="1" t="str">
        <f t="shared" si="53"/>
        <v>Y02042P4029</v>
      </c>
      <c r="V504" s="1" t="s">
        <v>2818</v>
      </c>
      <c r="W504" s="1" t="s">
        <v>2819</v>
      </c>
      <c r="X504" s="1" t="s">
        <v>2820</v>
      </c>
      <c r="Y504" s="15">
        <v>120</v>
      </c>
      <c r="Z504" s="15">
        <f t="shared" si="54"/>
        <v>240</v>
      </c>
      <c r="AA504" s="15">
        <v>48</v>
      </c>
      <c r="AB504" s="15">
        <f t="shared" si="55"/>
        <v>96</v>
      </c>
      <c r="AC504" s="8">
        <f t="shared" si="56"/>
        <v>2</v>
      </c>
      <c r="AD504" s="16" t="s">
        <v>44</v>
      </c>
      <c r="AG504" s="1">
        <v>1</v>
      </c>
      <c r="AI504" s="1">
        <v>1</v>
      </c>
    </row>
    <row r="505" spans="1:42" x14ac:dyDescent="0.2">
      <c r="A505" s="1" t="s">
        <v>2716</v>
      </c>
      <c r="B505" s="1" t="s">
        <v>2717</v>
      </c>
      <c r="C505" s="1" t="s">
        <v>2437</v>
      </c>
      <c r="D505" s="1" t="s">
        <v>17</v>
      </c>
      <c r="E505" s="1" t="s">
        <v>159</v>
      </c>
      <c r="F505" s="1" t="s">
        <v>142</v>
      </c>
      <c r="G505" s="1" t="s">
        <v>2432</v>
      </c>
      <c r="H505" s="1" t="s">
        <v>2432</v>
      </c>
      <c r="I505" s="1" t="s">
        <v>2484</v>
      </c>
      <c r="J505" s="1" t="s">
        <v>2433</v>
      </c>
      <c r="K505" s="1" t="s">
        <v>2434</v>
      </c>
      <c r="L505" s="1" t="s">
        <v>17</v>
      </c>
      <c r="M505" s="1" t="s">
        <v>17</v>
      </c>
      <c r="N505" s="1" t="s">
        <v>318</v>
      </c>
      <c r="O505" s="1" t="s">
        <v>2417</v>
      </c>
      <c r="P505" s="1" t="s">
        <v>2785</v>
      </c>
      <c r="Q505" s="1" t="s">
        <v>2786</v>
      </c>
      <c r="R505" s="1" t="s">
        <v>360</v>
      </c>
      <c r="S505" s="1" t="s">
        <v>2495</v>
      </c>
      <c r="T505" s="1" t="s">
        <v>346</v>
      </c>
      <c r="U505" s="1" t="str">
        <f t="shared" si="53"/>
        <v>Y02042PR573</v>
      </c>
      <c r="V505" s="1" t="s">
        <v>2821</v>
      </c>
      <c r="W505" s="1" t="s">
        <v>2822</v>
      </c>
      <c r="X505" s="1" t="s">
        <v>2823</v>
      </c>
      <c r="Y505" s="15">
        <v>160</v>
      </c>
      <c r="Z505" s="15">
        <f t="shared" si="54"/>
        <v>1120</v>
      </c>
      <c r="AA505" s="15">
        <v>64</v>
      </c>
      <c r="AB505" s="15">
        <f t="shared" si="55"/>
        <v>448</v>
      </c>
      <c r="AC505" s="8">
        <f t="shared" si="56"/>
        <v>7</v>
      </c>
      <c r="AD505" s="16" t="s">
        <v>44</v>
      </c>
      <c r="AF505" s="1">
        <v>1</v>
      </c>
      <c r="AJ505" s="1">
        <v>2</v>
      </c>
      <c r="AK505" s="1">
        <v>2</v>
      </c>
      <c r="AM505" s="1">
        <v>1</v>
      </c>
      <c r="AN505" s="1">
        <v>1</v>
      </c>
    </row>
    <row r="506" spans="1:42" x14ac:dyDescent="0.2">
      <c r="A506" s="1" t="s">
        <v>2716</v>
      </c>
      <c r="B506" s="1" t="s">
        <v>2717</v>
      </c>
      <c r="C506" s="1" t="s">
        <v>2437</v>
      </c>
      <c r="D506" s="1" t="s">
        <v>17</v>
      </c>
      <c r="E506" s="1" t="s">
        <v>148</v>
      </c>
      <c r="F506" s="1" t="s">
        <v>142</v>
      </c>
      <c r="G506" s="1" t="s">
        <v>2432</v>
      </c>
      <c r="H506" s="1" t="s">
        <v>2432</v>
      </c>
      <c r="I506" s="1" t="s">
        <v>2484</v>
      </c>
      <c r="J506" s="1" t="s">
        <v>2433</v>
      </c>
      <c r="K506" s="1" t="s">
        <v>2434</v>
      </c>
      <c r="L506" s="1" t="s">
        <v>17</v>
      </c>
      <c r="M506" s="1" t="s">
        <v>17</v>
      </c>
      <c r="N506" s="1" t="s">
        <v>318</v>
      </c>
      <c r="O506" s="1" t="s">
        <v>2597</v>
      </c>
      <c r="P506" s="1" t="s">
        <v>2824</v>
      </c>
      <c r="Q506" s="1" t="s">
        <v>2825</v>
      </c>
      <c r="R506" s="1" t="s">
        <v>2598</v>
      </c>
      <c r="S506" s="1" t="s">
        <v>2513</v>
      </c>
      <c r="T506" s="1" t="s">
        <v>2514</v>
      </c>
      <c r="U506" s="1" t="str">
        <f t="shared" si="53"/>
        <v>Y02350P3390</v>
      </c>
      <c r="V506" s="1" t="s">
        <v>2826</v>
      </c>
      <c r="W506" s="1" t="s">
        <v>2827</v>
      </c>
      <c r="X506" s="1" t="s">
        <v>2828</v>
      </c>
      <c r="Y506" s="15">
        <v>150</v>
      </c>
      <c r="Z506" s="15">
        <f t="shared" si="54"/>
        <v>300</v>
      </c>
      <c r="AA506" s="15">
        <v>60</v>
      </c>
      <c r="AB506" s="15">
        <f t="shared" si="55"/>
        <v>120</v>
      </c>
      <c r="AC506" s="8">
        <f t="shared" si="56"/>
        <v>2</v>
      </c>
      <c r="AD506" s="16" t="s">
        <v>44</v>
      </c>
      <c r="AM506" s="1">
        <v>1</v>
      </c>
      <c r="AN506" s="1">
        <v>1</v>
      </c>
    </row>
    <row r="507" spans="1:42" x14ac:dyDescent="0.2">
      <c r="A507" s="1" t="s">
        <v>2716</v>
      </c>
      <c r="B507" s="1" t="s">
        <v>2717</v>
      </c>
      <c r="C507" s="1" t="s">
        <v>2437</v>
      </c>
      <c r="D507" s="1" t="s">
        <v>17</v>
      </c>
      <c r="E507" s="1" t="s">
        <v>159</v>
      </c>
      <c r="F507" s="1" t="s">
        <v>142</v>
      </c>
      <c r="G507" s="1" t="s">
        <v>2432</v>
      </c>
      <c r="H507" s="1" t="s">
        <v>2432</v>
      </c>
      <c r="I507" s="1" t="s">
        <v>2490</v>
      </c>
      <c r="J507" s="1" t="s">
        <v>2433</v>
      </c>
      <c r="K507" s="1" t="s">
        <v>2434</v>
      </c>
      <c r="L507" s="1" t="s">
        <v>17</v>
      </c>
      <c r="M507" s="1" t="s">
        <v>17</v>
      </c>
      <c r="N507" s="1" t="s">
        <v>318</v>
      </c>
      <c r="O507" s="1" t="s">
        <v>147</v>
      </c>
      <c r="P507" s="1" t="s">
        <v>2829</v>
      </c>
      <c r="Q507" s="1" t="s">
        <v>2830</v>
      </c>
      <c r="R507" s="1" t="s">
        <v>2831</v>
      </c>
      <c r="S507" s="1" t="s">
        <v>2832</v>
      </c>
      <c r="T507" s="1" t="s">
        <v>2833</v>
      </c>
      <c r="U507" s="1" t="str">
        <f t="shared" si="53"/>
        <v>Y02366PR189</v>
      </c>
      <c r="V507" s="1" t="s">
        <v>2834</v>
      </c>
      <c r="W507" s="1" t="s">
        <v>2835</v>
      </c>
      <c r="X507" s="1" t="s">
        <v>2836</v>
      </c>
      <c r="Y507" s="15">
        <v>100</v>
      </c>
      <c r="Z507" s="15">
        <f t="shared" si="54"/>
        <v>4900</v>
      </c>
      <c r="AA507" s="15">
        <v>40</v>
      </c>
      <c r="AB507" s="15">
        <f t="shared" si="55"/>
        <v>1960</v>
      </c>
      <c r="AC507" s="8">
        <f t="shared" ref="AC507:AC521" si="57">SUM(AE507:AX507)</f>
        <v>49</v>
      </c>
      <c r="AD507" s="16" t="s">
        <v>44</v>
      </c>
      <c r="AF507" s="1">
        <v>1</v>
      </c>
      <c r="AG507" s="1">
        <v>1</v>
      </c>
      <c r="AH507" s="1">
        <v>3</v>
      </c>
      <c r="AI507" s="1">
        <v>3</v>
      </c>
      <c r="AJ507" s="1">
        <v>7</v>
      </c>
      <c r="AK507" s="1">
        <v>9</v>
      </c>
      <c r="AL507" s="1">
        <v>6</v>
      </c>
      <c r="AM507" s="1">
        <v>10</v>
      </c>
      <c r="AN507" s="1">
        <v>5</v>
      </c>
      <c r="AO507" s="1">
        <v>3</v>
      </c>
      <c r="AP507" s="1">
        <v>1</v>
      </c>
    </row>
    <row r="508" spans="1:42" x14ac:dyDescent="0.2">
      <c r="A508" s="1" t="s">
        <v>2716</v>
      </c>
      <c r="B508" s="1" t="s">
        <v>2717</v>
      </c>
      <c r="C508" s="1" t="s">
        <v>2437</v>
      </c>
      <c r="D508" s="1" t="s">
        <v>17</v>
      </c>
      <c r="E508" s="1" t="s">
        <v>159</v>
      </c>
      <c r="F508" s="1" t="s">
        <v>142</v>
      </c>
      <c r="G508" s="1" t="s">
        <v>2432</v>
      </c>
      <c r="H508" s="1" t="s">
        <v>2432</v>
      </c>
      <c r="I508" s="1" t="s">
        <v>2490</v>
      </c>
      <c r="J508" s="1" t="s">
        <v>2433</v>
      </c>
      <c r="K508" s="1" t="s">
        <v>2434</v>
      </c>
      <c r="L508" s="1" t="s">
        <v>17</v>
      </c>
      <c r="M508" s="1" t="s">
        <v>17</v>
      </c>
      <c r="N508" s="1" t="s">
        <v>318</v>
      </c>
      <c r="O508" s="1" t="s">
        <v>147</v>
      </c>
      <c r="P508" s="1" t="s">
        <v>2829</v>
      </c>
      <c r="Q508" s="1" t="s">
        <v>2830</v>
      </c>
      <c r="R508" s="1" t="s">
        <v>2831</v>
      </c>
      <c r="S508" s="1" t="s">
        <v>2837</v>
      </c>
      <c r="T508" s="1" t="s">
        <v>2838</v>
      </c>
      <c r="U508" s="1" t="str">
        <f t="shared" si="53"/>
        <v>Y02366PR189</v>
      </c>
      <c r="V508" s="1" t="s">
        <v>2839</v>
      </c>
      <c r="W508" s="1" t="s">
        <v>2835</v>
      </c>
      <c r="X508" s="1" t="s">
        <v>2840</v>
      </c>
      <c r="Y508" s="15">
        <v>100</v>
      </c>
      <c r="Z508" s="15">
        <f t="shared" si="54"/>
        <v>3400</v>
      </c>
      <c r="AA508" s="15">
        <v>40</v>
      </c>
      <c r="AB508" s="15">
        <f t="shared" si="55"/>
        <v>1360</v>
      </c>
      <c r="AC508" s="8">
        <f t="shared" si="57"/>
        <v>34</v>
      </c>
      <c r="AD508" s="16" t="s">
        <v>44</v>
      </c>
      <c r="AH508" s="1">
        <v>3</v>
      </c>
      <c r="AI508" s="1">
        <v>2</v>
      </c>
      <c r="AJ508" s="1">
        <v>4</v>
      </c>
      <c r="AK508" s="1">
        <v>8</v>
      </c>
      <c r="AL508" s="1">
        <v>4</v>
      </c>
      <c r="AM508" s="1">
        <v>8</v>
      </c>
      <c r="AN508" s="1">
        <v>4</v>
      </c>
      <c r="AP508" s="1">
        <v>1</v>
      </c>
    </row>
    <row r="509" spans="1:42" x14ac:dyDescent="0.2">
      <c r="A509" s="1" t="s">
        <v>2716</v>
      </c>
      <c r="B509" s="1" t="s">
        <v>2717</v>
      </c>
      <c r="C509" s="1" t="s">
        <v>2437</v>
      </c>
      <c r="D509" s="1" t="s">
        <v>17</v>
      </c>
      <c r="E509" s="1" t="s">
        <v>159</v>
      </c>
      <c r="F509" s="1" t="s">
        <v>142</v>
      </c>
      <c r="G509" s="1" t="s">
        <v>2432</v>
      </c>
      <c r="H509" s="1" t="s">
        <v>2432</v>
      </c>
      <c r="I509" s="1" t="s">
        <v>2490</v>
      </c>
      <c r="J509" s="1" t="s">
        <v>2433</v>
      </c>
      <c r="K509" s="1" t="s">
        <v>2434</v>
      </c>
      <c r="L509" s="1" t="s">
        <v>17</v>
      </c>
      <c r="M509" s="1" t="s">
        <v>17</v>
      </c>
      <c r="N509" s="1" t="s">
        <v>318</v>
      </c>
      <c r="O509" s="1" t="s">
        <v>174</v>
      </c>
      <c r="P509" s="1" t="s">
        <v>2829</v>
      </c>
      <c r="Q509" s="1" t="s">
        <v>2830</v>
      </c>
      <c r="R509" s="1" t="s">
        <v>2615</v>
      </c>
      <c r="S509" s="1" t="s">
        <v>2841</v>
      </c>
      <c r="T509" s="1" t="s">
        <v>2842</v>
      </c>
      <c r="U509" s="1" t="str">
        <f t="shared" si="53"/>
        <v>Y02366PS734</v>
      </c>
      <c r="V509" s="1" t="s">
        <v>2843</v>
      </c>
      <c r="W509" s="1" t="s">
        <v>2844</v>
      </c>
      <c r="X509" s="1" t="s">
        <v>2845</v>
      </c>
      <c r="Y509" s="15">
        <v>120</v>
      </c>
      <c r="Z509" s="15">
        <f t="shared" si="54"/>
        <v>1680</v>
      </c>
      <c r="AA509" s="15">
        <v>48</v>
      </c>
      <c r="AB509" s="15">
        <f t="shared" si="55"/>
        <v>672</v>
      </c>
      <c r="AC509" s="8">
        <f t="shared" si="57"/>
        <v>14</v>
      </c>
      <c r="AD509" s="16" t="s">
        <v>44</v>
      </c>
      <c r="AF509" s="1">
        <v>2</v>
      </c>
      <c r="AG509" s="1">
        <v>1</v>
      </c>
      <c r="AH509" s="1">
        <v>3</v>
      </c>
      <c r="AI509" s="1">
        <v>1</v>
      </c>
      <c r="AJ509" s="1">
        <v>6</v>
      </c>
      <c r="AL509" s="1">
        <v>1</v>
      </c>
    </row>
    <row r="510" spans="1:42" x14ac:dyDescent="0.2">
      <c r="A510" s="1" t="s">
        <v>2716</v>
      </c>
      <c r="B510" s="1" t="s">
        <v>2717</v>
      </c>
      <c r="C510" s="1" t="s">
        <v>2437</v>
      </c>
      <c r="D510" s="1" t="s">
        <v>17</v>
      </c>
      <c r="E510" s="1" t="s">
        <v>159</v>
      </c>
      <c r="F510" s="1" t="s">
        <v>142</v>
      </c>
      <c r="G510" s="1" t="s">
        <v>2432</v>
      </c>
      <c r="H510" s="1" t="s">
        <v>2432</v>
      </c>
      <c r="I510" s="1" t="s">
        <v>2490</v>
      </c>
      <c r="J510" s="1" t="s">
        <v>2433</v>
      </c>
      <c r="K510" s="1" t="s">
        <v>2434</v>
      </c>
      <c r="L510" s="1" t="s">
        <v>17</v>
      </c>
      <c r="M510" s="1" t="s">
        <v>17</v>
      </c>
      <c r="N510" s="1" t="s">
        <v>318</v>
      </c>
      <c r="O510" s="1" t="s">
        <v>174</v>
      </c>
      <c r="P510" s="1" t="s">
        <v>2829</v>
      </c>
      <c r="Q510" s="1" t="s">
        <v>2830</v>
      </c>
      <c r="R510" s="1" t="s">
        <v>2615</v>
      </c>
      <c r="S510" s="1" t="s">
        <v>380</v>
      </c>
      <c r="T510" s="1" t="s">
        <v>381</v>
      </c>
      <c r="U510" s="1" t="str">
        <f t="shared" si="53"/>
        <v>Y02366PS734</v>
      </c>
      <c r="V510" s="1" t="s">
        <v>2846</v>
      </c>
      <c r="W510" s="1" t="s">
        <v>2844</v>
      </c>
      <c r="X510" s="1" t="s">
        <v>2847</v>
      </c>
      <c r="Y510" s="15">
        <v>120</v>
      </c>
      <c r="Z510" s="15">
        <f t="shared" si="54"/>
        <v>360</v>
      </c>
      <c r="AA510" s="15">
        <v>48</v>
      </c>
      <c r="AB510" s="15">
        <f t="shared" si="55"/>
        <v>144</v>
      </c>
      <c r="AC510" s="8">
        <f t="shared" si="57"/>
        <v>3</v>
      </c>
      <c r="AD510" s="16" t="s">
        <v>44</v>
      </c>
      <c r="AF510" s="1">
        <v>1</v>
      </c>
      <c r="AG510" s="1">
        <v>2</v>
      </c>
    </row>
    <row r="511" spans="1:42" x14ac:dyDescent="0.2">
      <c r="A511" s="1" t="s">
        <v>2716</v>
      </c>
      <c r="B511" s="1" t="s">
        <v>2717</v>
      </c>
      <c r="C511" s="1" t="s">
        <v>2437</v>
      </c>
      <c r="D511" s="1" t="s">
        <v>17</v>
      </c>
      <c r="E511" s="1" t="s">
        <v>148</v>
      </c>
      <c r="F511" s="1" t="s">
        <v>142</v>
      </c>
      <c r="G511" s="1" t="s">
        <v>2432</v>
      </c>
      <c r="H511" s="1" t="s">
        <v>2432</v>
      </c>
      <c r="I511" s="1" t="s">
        <v>2490</v>
      </c>
      <c r="J511" s="1" t="s">
        <v>2439</v>
      </c>
      <c r="K511" s="1" t="s">
        <v>2440</v>
      </c>
      <c r="L511" s="1" t="s">
        <v>17</v>
      </c>
      <c r="M511" s="1" t="s">
        <v>17</v>
      </c>
      <c r="N511" s="1" t="s">
        <v>318</v>
      </c>
      <c r="O511" s="1" t="s">
        <v>174</v>
      </c>
      <c r="P511" s="1" t="s">
        <v>2848</v>
      </c>
      <c r="Q511" s="1" t="s">
        <v>2849</v>
      </c>
      <c r="R511" s="1" t="s">
        <v>2621</v>
      </c>
      <c r="S511" s="1" t="s">
        <v>2850</v>
      </c>
      <c r="T511" s="1" t="s">
        <v>2851</v>
      </c>
      <c r="U511" s="1" t="str">
        <f t="shared" si="53"/>
        <v>Y02369P2468</v>
      </c>
      <c r="V511" s="1" t="s">
        <v>2852</v>
      </c>
      <c r="W511" s="1" t="s">
        <v>2853</v>
      </c>
      <c r="X511" s="1" t="s">
        <v>2854</v>
      </c>
      <c r="Y511" s="15">
        <v>110</v>
      </c>
      <c r="Z511" s="15">
        <f t="shared" si="54"/>
        <v>220</v>
      </c>
      <c r="AA511" s="15">
        <v>44</v>
      </c>
      <c r="AB511" s="15">
        <f t="shared" si="55"/>
        <v>88</v>
      </c>
      <c r="AC511" s="8">
        <f t="shared" si="57"/>
        <v>2</v>
      </c>
      <c r="AD511" s="16" t="s">
        <v>44</v>
      </c>
      <c r="AF511" s="1">
        <v>1</v>
      </c>
      <c r="AO511" s="1">
        <v>1</v>
      </c>
    </row>
    <row r="512" spans="1:42" x14ac:dyDescent="0.2">
      <c r="A512" s="1" t="s">
        <v>2716</v>
      </c>
      <c r="B512" s="1" t="s">
        <v>2717</v>
      </c>
      <c r="C512" s="1" t="s">
        <v>2778</v>
      </c>
      <c r="D512" s="1" t="s">
        <v>17</v>
      </c>
      <c r="E512" s="1" t="s">
        <v>159</v>
      </c>
      <c r="F512" s="1" t="s">
        <v>142</v>
      </c>
      <c r="G512" s="1" t="s">
        <v>2432</v>
      </c>
      <c r="H512" s="1" t="s">
        <v>2432</v>
      </c>
      <c r="I512" s="1" t="s">
        <v>2484</v>
      </c>
      <c r="J512" s="1" t="s">
        <v>2507</v>
      </c>
      <c r="K512" s="1" t="s">
        <v>2508</v>
      </c>
      <c r="L512" s="1" t="s">
        <v>17</v>
      </c>
      <c r="M512" s="1" t="s">
        <v>17</v>
      </c>
      <c r="N512" s="1" t="s">
        <v>318</v>
      </c>
      <c r="O512" s="1" t="s">
        <v>2855</v>
      </c>
      <c r="P512" s="1" t="s">
        <v>2777</v>
      </c>
      <c r="Q512" s="1" t="s">
        <v>2856</v>
      </c>
      <c r="R512" s="1" t="s">
        <v>2857</v>
      </c>
      <c r="S512" s="1" t="s">
        <v>2858</v>
      </c>
      <c r="T512" s="1" t="s">
        <v>2859</v>
      </c>
      <c r="U512" s="1" t="str">
        <f t="shared" si="53"/>
        <v>Y02383P4028</v>
      </c>
      <c r="V512" s="1" t="s">
        <v>2860</v>
      </c>
      <c r="W512" s="1" t="s">
        <v>2861</v>
      </c>
      <c r="X512" s="1" t="s">
        <v>2862</v>
      </c>
      <c r="Y512" s="15">
        <v>130</v>
      </c>
      <c r="Z512" s="15">
        <f t="shared" si="54"/>
        <v>650</v>
      </c>
      <c r="AA512" s="15">
        <v>52</v>
      </c>
      <c r="AB512" s="15">
        <f t="shared" si="55"/>
        <v>260</v>
      </c>
      <c r="AC512" s="8">
        <f t="shared" si="57"/>
        <v>5</v>
      </c>
      <c r="AD512" s="16" t="s">
        <v>44</v>
      </c>
      <c r="AM512" s="1">
        <v>5</v>
      </c>
    </row>
    <row r="513" spans="1:42" x14ac:dyDescent="0.2">
      <c r="A513" s="1" t="s">
        <v>2716</v>
      </c>
      <c r="B513" s="1" t="s">
        <v>2717</v>
      </c>
      <c r="C513" s="1" t="s">
        <v>2779</v>
      </c>
      <c r="D513" s="1" t="s">
        <v>17</v>
      </c>
      <c r="E513" s="1" t="s">
        <v>148</v>
      </c>
      <c r="F513" s="1" t="s">
        <v>142</v>
      </c>
      <c r="G513" s="1" t="s">
        <v>2432</v>
      </c>
      <c r="H513" s="1" t="s">
        <v>2432</v>
      </c>
      <c r="I513" s="1" t="s">
        <v>2484</v>
      </c>
      <c r="J513" s="1" t="s">
        <v>2433</v>
      </c>
      <c r="K513" s="1" t="s">
        <v>2434</v>
      </c>
      <c r="L513" s="1" t="s">
        <v>17</v>
      </c>
      <c r="M513" s="1" t="s">
        <v>17</v>
      </c>
      <c r="N513" s="1" t="s">
        <v>318</v>
      </c>
      <c r="O513" s="1" t="s">
        <v>378</v>
      </c>
      <c r="P513" s="1" t="s">
        <v>2863</v>
      </c>
      <c r="Q513" s="1" t="s">
        <v>2864</v>
      </c>
      <c r="R513" s="1" t="s">
        <v>2536</v>
      </c>
      <c r="S513" s="1" t="s">
        <v>2714</v>
      </c>
      <c r="T513" s="1" t="s">
        <v>2715</v>
      </c>
      <c r="U513" s="1" t="str">
        <f t="shared" si="53"/>
        <v>Y02390PR013</v>
      </c>
      <c r="V513" s="1" t="s">
        <v>2865</v>
      </c>
      <c r="W513" s="1" t="s">
        <v>2866</v>
      </c>
      <c r="X513" s="1" t="s">
        <v>2867</v>
      </c>
      <c r="Y513" s="15">
        <v>140</v>
      </c>
      <c r="Z513" s="15">
        <f t="shared" si="54"/>
        <v>1120</v>
      </c>
      <c r="AA513" s="15">
        <v>56</v>
      </c>
      <c r="AB513" s="15">
        <f t="shared" si="55"/>
        <v>448</v>
      </c>
      <c r="AC513" s="8">
        <f t="shared" si="57"/>
        <v>8</v>
      </c>
      <c r="AD513" s="16" t="s">
        <v>44</v>
      </c>
      <c r="AH513" s="1">
        <v>2</v>
      </c>
      <c r="AK513" s="1">
        <v>1</v>
      </c>
      <c r="AL513" s="1">
        <v>1</v>
      </c>
      <c r="AM513" s="1">
        <v>3</v>
      </c>
      <c r="AN513" s="1">
        <v>1</v>
      </c>
    </row>
    <row r="514" spans="1:42" x14ac:dyDescent="0.2">
      <c r="A514" s="1" t="s">
        <v>2716</v>
      </c>
      <c r="B514" s="1" t="s">
        <v>2717</v>
      </c>
      <c r="C514" s="1" t="s">
        <v>2437</v>
      </c>
      <c r="D514" s="1" t="s">
        <v>17</v>
      </c>
      <c r="E514" s="1" t="s">
        <v>159</v>
      </c>
      <c r="F514" s="1" t="s">
        <v>142</v>
      </c>
      <c r="G514" s="1" t="s">
        <v>2432</v>
      </c>
      <c r="H514" s="1" t="s">
        <v>2432</v>
      </c>
      <c r="I514" s="1" t="s">
        <v>2490</v>
      </c>
      <c r="J514" s="1" t="s">
        <v>2439</v>
      </c>
      <c r="K514" s="1" t="s">
        <v>2440</v>
      </c>
      <c r="L514" s="1" t="s">
        <v>17</v>
      </c>
      <c r="M514" s="1" t="s">
        <v>17</v>
      </c>
      <c r="N514" s="1" t="s">
        <v>318</v>
      </c>
      <c r="O514" s="1" t="s">
        <v>147</v>
      </c>
      <c r="P514" s="1" t="s">
        <v>2868</v>
      </c>
      <c r="Q514" s="1" t="s">
        <v>2869</v>
      </c>
      <c r="R514" s="1" t="s">
        <v>2831</v>
      </c>
      <c r="S514" s="1" t="s">
        <v>2870</v>
      </c>
      <c r="T514" s="1" t="s">
        <v>2871</v>
      </c>
      <c r="U514" s="1" t="str">
        <f t="shared" si="53"/>
        <v>Y02492PR189</v>
      </c>
      <c r="V514" s="1" t="s">
        <v>2872</v>
      </c>
      <c r="W514" s="1" t="s">
        <v>2873</v>
      </c>
      <c r="X514" s="1" t="s">
        <v>2874</v>
      </c>
      <c r="Y514" s="15">
        <v>180</v>
      </c>
      <c r="Z514" s="15">
        <f t="shared" si="54"/>
        <v>540</v>
      </c>
      <c r="AA514" s="15">
        <v>72</v>
      </c>
      <c r="AB514" s="15">
        <f t="shared" si="55"/>
        <v>216</v>
      </c>
      <c r="AC514" s="8">
        <f t="shared" si="57"/>
        <v>3</v>
      </c>
      <c r="AD514" s="16" t="s">
        <v>44</v>
      </c>
      <c r="AO514" s="1">
        <v>2</v>
      </c>
      <c r="AP514" s="1">
        <v>1</v>
      </c>
    </row>
    <row r="515" spans="1:42" x14ac:dyDescent="0.2">
      <c r="A515" s="1" t="s">
        <v>2716</v>
      </c>
      <c r="B515" s="1" t="s">
        <v>2717</v>
      </c>
      <c r="C515" s="1" t="s">
        <v>2875</v>
      </c>
      <c r="D515" s="1" t="s">
        <v>17</v>
      </c>
      <c r="E515" s="1" t="s">
        <v>148</v>
      </c>
      <c r="F515" s="1" t="s">
        <v>142</v>
      </c>
      <c r="G515" s="1" t="s">
        <v>2432</v>
      </c>
      <c r="H515" s="1" t="s">
        <v>2432</v>
      </c>
      <c r="I515" s="1" t="s">
        <v>2490</v>
      </c>
      <c r="J515" s="1" t="s">
        <v>2439</v>
      </c>
      <c r="K515" s="1" t="s">
        <v>2440</v>
      </c>
      <c r="L515" s="1" t="s">
        <v>17</v>
      </c>
      <c r="M515" s="1" t="s">
        <v>17</v>
      </c>
      <c r="N515" s="1" t="s">
        <v>318</v>
      </c>
      <c r="O515" s="1" t="s">
        <v>378</v>
      </c>
      <c r="P515" s="1" t="s">
        <v>2876</v>
      </c>
      <c r="Q515" s="1" t="s">
        <v>2877</v>
      </c>
      <c r="R515" s="1" t="s">
        <v>2809</v>
      </c>
      <c r="S515" s="1" t="s">
        <v>2878</v>
      </c>
      <c r="T515" s="1" t="s">
        <v>2879</v>
      </c>
      <c r="U515" s="1" t="str">
        <f t="shared" si="53"/>
        <v>Y02542P3821</v>
      </c>
      <c r="V515" s="1" t="s">
        <v>2880</v>
      </c>
      <c r="W515" s="1" t="s">
        <v>2881</v>
      </c>
      <c r="X515" s="1" t="s">
        <v>2882</v>
      </c>
      <c r="Y515" s="15">
        <v>220</v>
      </c>
      <c r="Z515" s="15">
        <f t="shared" si="54"/>
        <v>2200</v>
      </c>
      <c r="AA515" s="15">
        <v>88</v>
      </c>
      <c r="AB515" s="15">
        <f t="shared" si="55"/>
        <v>880</v>
      </c>
      <c r="AC515" s="8">
        <f t="shared" si="57"/>
        <v>10</v>
      </c>
      <c r="AD515" s="16" t="s">
        <v>44</v>
      </c>
      <c r="AK515" s="1">
        <v>5</v>
      </c>
      <c r="AL515" s="1">
        <v>1</v>
      </c>
      <c r="AN515" s="1">
        <v>3</v>
      </c>
      <c r="AO515" s="1">
        <v>1</v>
      </c>
    </row>
    <row r="516" spans="1:42" x14ac:dyDescent="0.2">
      <c r="A516" s="1" t="s">
        <v>2716</v>
      </c>
      <c r="B516" s="1" t="s">
        <v>2717</v>
      </c>
      <c r="C516" s="1" t="s">
        <v>2875</v>
      </c>
      <c r="D516" s="1" t="s">
        <v>17</v>
      </c>
      <c r="E516" s="1" t="s">
        <v>148</v>
      </c>
      <c r="F516" s="1" t="s">
        <v>142</v>
      </c>
      <c r="G516" s="1" t="s">
        <v>2432</v>
      </c>
      <c r="H516" s="1" t="s">
        <v>2432</v>
      </c>
      <c r="I516" s="1" t="s">
        <v>2490</v>
      </c>
      <c r="J516" s="1" t="s">
        <v>2439</v>
      </c>
      <c r="K516" s="1" t="s">
        <v>2440</v>
      </c>
      <c r="L516" s="1" t="s">
        <v>17</v>
      </c>
      <c r="M516" s="1" t="s">
        <v>17</v>
      </c>
      <c r="N516" s="1" t="s">
        <v>318</v>
      </c>
      <c r="O516" s="1" t="s">
        <v>378</v>
      </c>
      <c r="P516" s="1" t="s">
        <v>2876</v>
      </c>
      <c r="Q516" s="1" t="s">
        <v>2877</v>
      </c>
      <c r="R516" s="1" t="s">
        <v>2883</v>
      </c>
      <c r="S516" s="1" t="s">
        <v>2478</v>
      </c>
      <c r="T516" s="1" t="s">
        <v>2479</v>
      </c>
      <c r="U516" s="1" t="str">
        <f t="shared" si="53"/>
        <v>Y02542P3862</v>
      </c>
      <c r="V516" s="1" t="s">
        <v>2884</v>
      </c>
      <c r="W516" s="1" t="s">
        <v>2885</v>
      </c>
      <c r="X516" s="1" t="s">
        <v>2886</v>
      </c>
      <c r="Y516" s="15">
        <v>220</v>
      </c>
      <c r="Z516" s="15">
        <f t="shared" si="54"/>
        <v>4620</v>
      </c>
      <c r="AA516" s="15">
        <v>88</v>
      </c>
      <c r="AB516" s="15">
        <f t="shared" si="55"/>
        <v>1848</v>
      </c>
      <c r="AC516" s="8">
        <f t="shared" si="57"/>
        <v>21</v>
      </c>
      <c r="AD516" s="16" t="s">
        <v>44</v>
      </c>
      <c r="AF516" s="1">
        <v>1</v>
      </c>
      <c r="AH516" s="1">
        <v>2</v>
      </c>
      <c r="AI516" s="1">
        <v>2</v>
      </c>
      <c r="AJ516" s="1">
        <v>4</v>
      </c>
      <c r="AK516" s="1">
        <v>3</v>
      </c>
      <c r="AL516" s="1">
        <v>3</v>
      </c>
      <c r="AM516" s="1">
        <v>2</v>
      </c>
      <c r="AN516" s="1">
        <v>3</v>
      </c>
      <c r="AO516" s="1">
        <v>1</v>
      </c>
    </row>
    <row r="517" spans="1:42" x14ac:dyDescent="0.2">
      <c r="A517" s="1" t="s">
        <v>2716</v>
      </c>
      <c r="B517" s="1" t="s">
        <v>2717</v>
      </c>
      <c r="C517" s="1" t="s">
        <v>2779</v>
      </c>
      <c r="D517" s="1" t="s">
        <v>17</v>
      </c>
      <c r="E517" s="1" t="s">
        <v>402</v>
      </c>
      <c r="F517" s="1" t="s">
        <v>142</v>
      </c>
      <c r="G517" s="1" t="s">
        <v>2432</v>
      </c>
      <c r="H517" s="1" t="s">
        <v>2432</v>
      </c>
      <c r="I517" s="1" t="s">
        <v>2484</v>
      </c>
      <c r="J517" s="1" t="s">
        <v>2433</v>
      </c>
      <c r="K517" s="1" t="s">
        <v>2434</v>
      </c>
      <c r="L517" s="1" t="s">
        <v>17</v>
      </c>
      <c r="M517" s="1" t="s">
        <v>17</v>
      </c>
      <c r="N517" s="1" t="s">
        <v>318</v>
      </c>
      <c r="O517" s="1" t="s">
        <v>2887</v>
      </c>
      <c r="P517" s="1" t="s">
        <v>2674</v>
      </c>
      <c r="Q517" s="1" t="s">
        <v>2888</v>
      </c>
      <c r="R517" s="1" t="s">
        <v>2889</v>
      </c>
      <c r="S517" s="1" t="s">
        <v>2890</v>
      </c>
      <c r="T517" s="1" t="s">
        <v>2891</v>
      </c>
      <c r="U517" s="1" t="str">
        <f t="shared" si="53"/>
        <v>Y02544P3812</v>
      </c>
      <c r="V517" s="1" t="s">
        <v>2892</v>
      </c>
      <c r="W517" s="1" t="s">
        <v>2893</v>
      </c>
      <c r="X517" s="1" t="s">
        <v>2894</v>
      </c>
      <c r="Y517" s="15">
        <v>250</v>
      </c>
      <c r="Z517" s="15">
        <f t="shared" si="54"/>
        <v>1250</v>
      </c>
      <c r="AA517" s="15">
        <v>100</v>
      </c>
      <c r="AB517" s="15">
        <f t="shared" si="55"/>
        <v>500</v>
      </c>
      <c r="AC517" s="8">
        <f t="shared" si="57"/>
        <v>5</v>
      </c>
      <c r="AD517" s="16" t="s">
        <v>44</v>
      </c>
      <c r="AJ517" s="1">
        <v>1</v>
      </c>
      <c r="AK517" s="1">
        <v>1</v>
      </c>
      <c r="AM517" s="1">
        <v>1</v>
      </c>
      <c r="AN517" s="1">
        <v>2</v>
      </c>
    </row>
    <row r="518" spans="1:42" x14ac:dyDescent="0.2">
      <c r="A518" s="1" t="s">
        <v>2716</v>
      </c>
      <c r="B518" s="1" t="s">
        <v>2717</v>
      </c>
      <c r="C518" s="1" t="s">
        <v>2437</v>
      </c>
      <c r="D518" s="1" t="s">
        <v>17</v>
      </c>
      <c r="E518" s="1" t="s">
        <v>159</v>
      </c>
      <c r="F518" s="1" t="s">
        <v>142</v>
      </c>
      <c r="G518" s="1" t="s">
        <v>2432</v>
      </c>
      <c r="H518" s="1" t="s">
        <v>2432</v>
      </c>
      <c r="I518" s="1" t="s">
        <v>2484</v>
      </c>
      <c r="J518" s="1" t="s">
        <v>2433</v>
      </c>
      <c r="K518" s="1" t="s">
        <v>2434</v>
      </c>
      <c r="L518" s="1" t="s">
        <v>17</v>
      </c>
      <c r="M518" s="1" t="s">
        <v>17</v>
      </c>
      <c r="N518" s="1" t="s">
        <v>318</v>
      </c>
      <c r="O518" s="1" t="s">
        <v>2597</v>
      </c>
      <c r="P518" s="1" t="s">
        <v>2674</v>
      </c>
      <c r="Q518" s="1" t="s">
        <v>2888</v>
      </c>
      <c r="R518" s="1" t="s">
        <v>2895</v>
      </c>
      <c r="S518" s="1" t="s">
        <v>2740</v>
      </c>
      <c r="T518" s="1" t="s">
        <v>2741</v>
      </c>
      <c r="U518" s="1" t="str">
        <f t="shared" si="53"/>
        <v>Y02544P4014</v>
      </c>
      <c r="V518" s="1" t="s">
        <v>2896</v>
      </c>
      <c r="W518" s="1" t="s">
        <v>2897</v>
      </c>
      <c r="X518" s="1" t="s">
        <v>2898</v>
      </c>
      <c r="Y518" s="15">
        <v>190</v>
      </c>
      <c r="Z518" s="15">
        <f t="shared" si="54"/>
        <v>570</v>
      </c>
      <c r="AA518" s="15">
        <v>76</v>
      </c>
      <c r="AB518" s="15">
        <f t="shared" si="55"/>
        <v>228</v>
      </c>
      <c r="AC518" s="8">
        <f t="shared" si="57"/>
        <v>3</v>
      </c>
      <c r="AD518" s="16" t="s">
        <v>44</v>
      </c>
      <c r="AH518" s="1">
        <v>1</v>
      </c>
      <c r="AM518" s="1">
        <v>2</v>
      </c>
    </row>
    <row r="519" spans="1:42" x14ac:dyDescent="0.2">
      <c r="A519" s="1" t="s">
        <v>2716</v>
      </c>
      <c r="B519" s="1" t="s">
        <v>2717</v>
      </c>
      <c r="C519" s="1" t="s">
        <v>2437</v>
      </c>
      <c r="D519" s="1" t="s">
        <v>17</v>
      </c>
      <c r="E519" s="1" t="s">
        <v>159</v>
      </c>
      <c r="F519" s="1" t="s">
        <v>142</v>
      </c>
      <c r="G519" s="1" t="s">
        <v>2432</v>
      </c>
      <c r="H519" s="1" t="s">
        <v>2432</v>
      </c>
      <c r="I519" s="1" t="s">
        <v>2490</v>
      </c>
      <c r="J519" s="1" t="s">
        <v>2507</v>
      </c>
      <c r="K519" s="1" t="s">
        <v>2508</v>
      </c>
      <c r="L519" s="1" t="s">
        <v>17</v>
      </c>
      <c r="M519" s="1" t="s">
        <v>17</v>
      </c>
      <c r="N519" s="1" t="s">
        <v>318</v>
      </c>
      <c r="O519" s="1" t="s">
        <v>2899</v>
      </c>
      <c r="P519" s="1" t="s">
        <v>2900</v>
      </c>
      <c r="Q519" s="1" t="s">
        <v>2901</v>
      </c>
      <c r="R519" s="1" t="s">
        <v>2902</v>
      </c>
      <c r="S519" s="1" t="s">
        <v>2903</v>
      </c>
      <c r="T519" s="1" t="s">
        <v>2904</v>
      </c>
      <c r="U519" s="1" t="str">
        <f t="shared" si="53"/>
        <v>Y02567P4001</v>
      </c>
      <c r="V519" s="1" t="s">
        <v>2905</v>
      </c>
      <c r="W519" s="1" t="s">
        <v>2906</v>
      </c>
      <c r="X519" s="1" t="s">
        <v>2907</v>
      </c>
      <c r="Y519" s="15">
        <v>180</v>
      </c>
      <c r="Z519" s="15">
        <f t="shared" si="54"/>
        <v>1080</v>
      </c>
      <c r="AA519" s="15">
        <v>72</v>
      </c>
      <c r="AB519" s="15">
        <f t="shared" si="55"/>
        <v>432</v>
      </c>
      <c r="AC519" s="8">
        <f t="shared" si="57"/>
        <v>6</v>
      </c>
      <c r="AD519" s="16" t="s">
        <v>44</v>
      </c>
      <c r="AK519" s="1">
        <v>2</v>
      </c>
      <c r="AL519" s="1">
        <v>1</v>
      </c>
      <c r="AM519" s="1">
        <v>3</v>
      </c>
    </row>
    <row r="520" spans="1:42" x14ac:dyDescent="0.2">
      <c r="A520" s="1" t="s">
        <v>2716</v>
      </c>
      <c r="B520" s="1" t="s">
        <v>2717</v>
      </c>
      <c r="C520" s="1" t="s">
        <v>2875</v>
      </c>
      <c r="D520" s="1" t="s">
        <v>17</v>
      </c>
      <c r="E520" s="1" t="s">
        <v>402</v>
      </c>
      <c r="F520" s="1" t="s">
        <v>142</v>
      </c>
      <c r="G520" s="1" t="s">
        <v>2432</v>
      </c>
      <c r="H520" s="1" t="s">
        <v>2432</v>
      </c>
      <c r="I520" s="1" t="s">
        <v>2490</v>
      </c>
      <c r="J520" s="1" t="s">
        <v>2507</v>
      </c>
      <c r="K520" s="1" t="s">
        <v>2508</v>
      </c>
      <c r="L520" s="1" t="s">
        <v>17</v>
      </c>
      <c r="M520" s="1" t="s">
        <v>17</v>
      </c>
      <c r="N520" s="1" t="s">
        <v>318</v>
      </c>
      <c r="O520" s="1" t="s">
        <v>174</v>
      </c>
      <c r="P520" s="1" t="s">
        <v>2900</v>
      </c>
      <c r="Q520" s="1" t="s">
        <v>2901</v>
      </c>
      <c r="R520" s="1" t="s">
        <v>2645</v>
      </c>
      <c r="S520" s="1" t="s">
        <v>178</v>
      </c>
      <c r="T520" s="1" t="s">
        <v>179</v>
      </c>
      <c r="U520" s="1" t="str">
        <f t="shared" si="53"/>
        <v>Y02567PR258</v>
      </c>
      <c r="V520" s="1" t="s">
        <v>2908</v>
      </c>
      <c r="W520" s="1" t="s">
        <v>2909</v>
      </c>
      <c r="X520" s="1" t="s">
        <v>2910</v>
      </c>
      <c r="Y520" s="15">
        <v>180</v>
      </c>
      <c r="Z520" s="15">
        <f t="shared" si="54"/>
        <v>1260</v>
      </c>
      <c r="AA520" s="15">
        <v>72</v>
      </c>
      <c r="AB520" s="15">
        <f t="shared" si="55"/>
        <v>504</v>
      </c>
      <c r="AC520" s="8">
        <f t="shared" si="57"/>
        <v>7</v>
      </c>
      <c r="AD520" s="16" t="s">
        <v>44</v>
      </c>
      <c r="AK520" s="1">
        <v>5</v>
      </c>
      <c r="AM520" s="1">
        <v>2</v>
      </c>
    </row>
    <row r="521" spans="1:42" x14ac:dyDescent="0.2">
      <c r="A521" s="1" t="s">
        <v>2716</v>
      </c>
      <c r="B521" s="1" t="s">
        <v>2717</v>
      </c>
      <c r="C521" s="1" t="s">
        <v>2437</v>
      </c>
      <c r="D521" s="1" t="s">
        <v>17</v>
      </c>
      <c r="E521" s="1" t="s">
        <v>159</v>
      </c>
      <c r="F521" s="1" t="s">
        <v>142</v>
      </c>
      <c r="G521" s="1" t="s">
        <v>2432</v>
      </c>
      <c r="H521" s="1" t="s">
        <v>2432</v>
      </c>
      <c r="I521" s="1" t="s">
        <v>2484</v>
      </c>
      <c r="J521" s="1" t="s">
        <v>2433</v>
      </c>
      <c r="K521" s="1" t="s">
        <v>2434</v>
      </c>
      <c r="L521" s="1" t="s">
        <v>17</v>
      </c>
      <c r="M521" s="1" t="s">
        <v>17</v>
      </c>
      <c r="N521" s="1" t="s">
        <v>318</v>
      </c>
      <c r="O521" s="1" t="s">
        <v>147</v>
      </c>
      <c r="P521" s="1" t="s">
        <v>2911</v>
      </c>
      <c r="Q521" s="1" t="s">
        <v>2912</v>
      </c>
      <c r="R521" s="1" t="s">
        <v>2913</v>
      </c>
      <c r="S521" s="1" t="s">
        <v>2914</v>
      </c>
      <c r="T521" s="1" t="s">
        <v>2915</v>
      </c>
      <c r="U521" s="1" t="str">
        <f t="shared" si="53"/>
        <v>Y02582P1410</v>
      </c>
      <c r="V521" s="1" t="s">
        <v>2916</v>
      </c>
      <c r="W521" s="1" t="s">
        <v>2917</v>
      </c>
      <c r="X521" s="1" t="s">
        <v>2918</v>
      </c>
      <c r="Y521" s="15">
        <v>150</v>
      </c>
      <c r="Z521" s="15">
        <f t="shared" si="54"/>
        <v>1200</v>
      </c>
      <c r="AA521" s="15">
        <v>60</v>
      </c>
      <c r="AB521" s="15">
        <f t="shared" si="55"/>
        <v>480</v>
      </c>
      <c r="AC521" s="8">
        <f t="shared" si="57"/>
        <v>8</v>
      </c>
      <c r="AD521" s="16" t="s">
        <v>44</v>
      </c>
      <c r="AH521" s="1">
        <v>2</v>
      </c>
      <c r="AJ521" s="1">
        <v>1</v>
      </c>
      <c r="AK521" s="1">
        <v>1</v>
      </c>
      <c r="AM521" s="1">
        <v>2</v>
      </c>
      <c r="AN521" s="1">
        <v>2</v>
      </c>
    </row>
    <row r="522" spans="1:42" x14ac:dyDescent="0.2">
      <c r="A522" s="1" t="s">
        <v>2926</v>
      </c>
      <c r="B522" s="1" t="s">
        <v>2927</v>
      </c>
      <c r="C522" s="1" t="s">
        <v>727</v>
      </c>
      <c r="D522" s="1" t="s">
        <v>27</v>
      </c>
      <c r="E522" s="1" t="s">
        <v>148</v>
      </c>
      <c r="F522" s="1" t="s">
        <v>142</v>
      </c>
      <c r="G522" s="1" t="s">
        <v>731</v>
      </c>
      <c r="H522" s="1" t="s">
        <v>731</v>
      </c>
      <c r="I522" s="1" t="s">
        <v>502</v>
      </c>
      <c r="J522" s="1" t="s">
        <v>733</v>
      </c>
      <c r="K522" s="1" t="s">
        <v>734</v>
      </c>
      <c r="L522" s="1" t="s">
        <v>17</v>
      </c>
      <c r="M522" s="1" t="s">
        <v>17</v>
      </c>
      <c r="N522" s="1" t="s">
        <v>27</v>
      </c>
      <c r="O522" s="1" t="s">
        <v>174</v>
      </c>
      <c r="P522" s="1" t="s">
        <v>2928</v>
      </c>
      <c r="Q522" s="1" t="s">
        <v>2929</v>
      </c>
      <c r="R522" s="1" t="s">
        <v>2930</v>
      </c>
      <c r="S522" s="1" t="s">
        <v>0</v>
      </c>
      <c r="T522" s="1" t="s">
        <v>527</v>
      </c>
      <c r="U522" s="1" t="str">
        <f t="shared" si="53"/>
        <v>00CY34BG82Z</v>
      </c>
      <c r="V522" s="1" t="s">
        <v>2931</v>
      </c>
      <c r="W522" s="1" t="s">
        <v>2932</v>
      </c>
      <c r="X522" s="1" t="s">
        <v>2933</v>
      </c>
      <c r="Y522" s="15">
        <v>260</v>
      </c>
      <c r="Z522" s="15">
        <f t="shared" si="54"/>
        <v>260</v>
      </c>
      <c r="AA522" s="15">
        <v>104</v>
      </c>
      <c r="AB522" s="15">
        <f t="shared" si="55"/>
        <v>104</v>
      </c>
      <c r="AC522" s="8">
        <f t="shared" ref="AC522:AC535" si="58">SUM(AE522:AX522)</f>
        <v>1</v>
      </c>
      <c r="AD522" s="16" t="s">
        <v>0</v>
      </c>
      <c r="AM522" s="1">
        <v>1</v>
      </c>
    </row>
    <row r="523" spans="1:42" x14ac:dyDescent="0.2">
      <c r="A523" s="1" t="s">
        <v>2934</v>
      </c>
      <c r="B523" s="1" t="s">
        <v>2935</v>
      </c>
      <c r="C523" s="1" t="s">
        <v>451</v>
      </c>
      <c r="D523" s="1" t="s">
        <v>17</v>
      </c>
      <c r="E523" s="1" t="s">
        <v>148</v>
      </c>
      <c r="F523" s="1" t="s">
        <v>142</v>
      </c>
      <c r="G523" s="1" t="s">
        <v>2412</v>
      </c>
      <c r="H523" s="1" t="s">
        <v>2412</v>
      </c>
      <c r="I523" s="1" t="s">
        <v>441</v>
      </c>
      <c r="J523" s="1" t="s">
        <v>442</v>
      </c>
      <c r="K523" s="1" t="s">
        <v>443</v>
      </c>
      <c r="L523" s="1" t="s">
        <v>17</v>
      </c>
      <c r="M523" s="1" t="s">
        <v>17</v>
      </c>
      <c r="N523" s="1" t="s">
        <v>27</v>
      </c>
      <c r="O523" s="1" t="s">
        <v>174</v>
      </c>
      <c r="P523" s="1" t="s">
        <v>2936</v>
      </c>
      <c r="Q523" s="1" t="s">
        <v>2937</v>
      </c>
      <c r="R523" s="1" t="s">
        <v>2938</v>
      </c>
      <c r="S523" s="1" t="s">
        <v>40</v>
      </c>
      <c r="T523" s="1" t="s">
        <v>447</v>
      </c>
      <c r="U523" s="1" t="str">
        <f t="shared" si="53"/>
        <v>A005840KAVL</v>
      </c>
      <c r="V523" s="1" t="s">
        <v>2939</v>
      </c>
      <c r="W523" s="1" t="s">
        <v>2940</v>
      </c>
      <c r="X523" s="1" t="s">
        <v>2941</v>
      </c>
      <c r="Y523" s="15">
        <v>55</v>
      </c>
      <c r="Z523" s="15">
        <f t="shared" si="54"/>
        <v>3575</v>
      </c>
      <c r="AA523" s="15">
        <v>22</v>
      </c>
      <c r="AB523" s="15">
        <f t="shared" si="55"/>
        <v>1430</v>
      </c>
      <c r="AC523" s="8">
        <f t="shared" si="58"/>
        <v>65</v>
      </c>
      <c r="AD523" s="16" t="s">
        <v>20</v>
      </c>
      <c r="AF523" s="1">
        <v>60</v>
      </c>
      <c r="AG523" s="1">
        <v>5</v>
      </c>
    </row>
    <row r="524" spans="1:42" x14ac:dyDescent="0.2">
      <c r="A524" s="1" t="s">
        <v>2934</v>
      </c>
      <c r="B524" s="1" t="s">
        <v>2935</v>
      </c>
      <c r="C524" s="1" t="s">
        <v>451</v>
      </c>
      <c r="D524" s="1" t="s">
        <v>17</v>
      </c>
      <c r="E524" s="1" t="s">
        <v>148</v>
      </c>
      <c r="F524" s="1" t="s">
        <v>142</v>
      </c>
      <c r="G524" s="1" t="s">
        <v>2412</v>
      </c>
      <c r="H524" s="1" t="s">
        <v>2412</v>
      </c>
      <c r="I524" s="1" t="s">
        <v>441</v>
      </c>
      <c r="J524" s="1" t="s">
        <v>442</v>
      </c>
      <c r="K524" s="1" t="s">
        <v>443</v>
      </c>
      <c r="L524" s="1" t="s">
        <v>17</v>
      </c>
      <c r="M524" s="1" t="s">
        <v>17</v>
      </c>
      <c r="N524" s="1" t="s">
        <v>27</v>
      </c>
      <c r="O524" s="1" t="s">
        <v>174</v>
      </c>
      <c r="P524" s="1" t="s">
        <v>2936</v>
      </c>
      <c r="Q524" s="1" t="s">
        <v>2937</v>
      </c>
      <c r="R524" s="1" t="s">
        <v>2938</v>
      </c>
      <c r="S524" s="1" t="s">
        <v>477</v>
      </c>
      <c r="T524" s="1" t="s">
        <v>478</v>
      </c>
      <c r="U524" s="1" t="str">
        <f t="shared" si="53"/>
        <v>A005840KAVL</v>
      </c>
      <c r="V524" s="1" t="s">
        <v>2942</v>
      </c>
      <c r="W524" s="1" t="s">
        <v>2940</v>
      </c>
      <c r="X524" s="1" t="s">
        <v>2943</v>
      </c>
      <c r="Y524" s="15">
        <v>55</v>
      </c>
      <c r="Z524" s="15">
        <f t="shared" si="54"/>
        <v>2695</v>
      </c>
      <c r="AA524" s="15">
        <v>22</v>
      </c>
      <c r="AB524" s="15">
        <f t="shared" si="55"/>
        <v>1078</v>
      </c>
      <c r="AC524" s="8">
        <f t="shared" si="58"/>
        <v>49</v>
      </c>
      <c r="AD524" s="16" t="s">
        <v>20</v>
      </c>
      <c r="AF524" s="1">
        <v>49</v>
      </c>
    </row>
    <row r="525" spans="1:42" x14ac:dyDescent="0.2">
      <c r="A525" s="1" t="s">
        <v>2934</v>
      </c>
      <c r="B525" s="1" t="s">
        <v>2935</v>
      </c>
      <c r="C525" s="1" t="s">
        <v>451</v>
      </c>
      <c r="D525" s="1" t="s">
        <v>17</v>
      </c>
      <c r="E525" s="1" t="s">
        <v>148</v>
      </c>
      <c r="F525" s="1" t="s">
        <v>142</v>
      </c>
      <c r="G525" s="1" t="s">
        <v>2412</v>
      </c>
      <c r="H525" s="1" t="s">
        <v>2412</v>
      </c>
      <c r="I525" s="1" t="s">
        <v>441</v>
      </c>
      <c r="J525" s="1" t="s">
        <v>442</v>
      </c>
      <c r="K525" s="1" t="s">
        <v>443</v>
      </c>
      <c r="L525" s="1" t="s">
        <v>17</v>
      </c>
      <c r="M525" s="1" t="s">
        <v>17</v>
      </c>
      <c r="N525" s="1" t="s">
        <v>27</v>
      </c>
      <c r="O525" s="1" t="s">
        <v>2946</v>
      </c>
      <c r="P525" s="1" t="s">
        <v>2947</v>
      </c>
      <c r="Q525" s="1" t="s">
        <v>2948</v>
      </c>
      <c r="R525" s="1" t="s">
        <v>2949</v>
      </c>
      <c r="S525" s="1" t="s">
        <v>477</v>
      </c>
      <c r="T525" s="1" t="s">
        <v>478</v>
      </c>
      <c r="U525" s="1" t="str">
        <f t="shared" si="53"/>
        <v>A021210DBBI</v>
      </c>
      <c r="V525" s="1" t="s">
        <v>2950</v>
      </c>
      <c r="W525" s="1" t="s">
        <v>2951</v>
      </c>
      <c r="X525" s="1" t="s">
        <v>2952</v>
      </c>
      <c r="Y525" s="15">
        <v>100</v>
      </c>
      <c r="Z525" s="15">
        <f t="shared" si="54"/>
        <v>1100</v>
      </c>
      <c r="AA525" s="15">
        <v>40</v>
      </c>
      <c r="AB525" s="15">
        <f t="shared" si="55"/>
        <v>440</v>
      </c>
      <c r="AC525" s="8">
        <f t="shared" si="58"/>
        <v>11</v>
      </c>
      <c r="AD525" s="16" t="s">
        <v>20</v>
      </c>
      <c r="AF525" s="1">
        <v>11</v>
      </c>
    </row>
    <row r="526" spans="1:42" x14ac:dyDescent="0.2">
      <c r="A526" s="1" t="s">
        <v>2934</v>
      </c>
      <c r="B526" s="1" t="s">
        <v>2935</v>
      </c>
      <c r="C526" s="1" t="s">
        <v>451</v>
      </c>
      <c r="D526" s="1" t="s">
        <v>17</v>
      </c>
      <c r="E526" s="1" t="s">
        <v>148</v>
      </c>
      <c r="F526" s="1" t="s">
        <v>142</v>
      </c>
      <c r="G526" s="1" t="s">
        <v>2412</v>
      </c>
      <c r="H526" s="1" t="s">
        <v>2412</v>
      </c>
      <c r="I526" s="1" t="s">
        <v>441</v>
      </c>
      <c r="J526" s="1" t="s">
        <v>442</v>
      </c>
      <c r="K526" s="1" t="s">
        <v>443</v>
      </c>
      <c r="L526" s="1" t="s">
        <v>17</v>
      </c>
      <c r="M526" s="1" t="s">
        <v>17</v>
      </c>
      <c r="N526" s="1" t="s">
        <v>27</v>
      </c>
      <c r="O526" s="1" t="s">
        <v>2946</v>
      </c>
      <c r="P526" s="1" t="s">
        <v>2947</v>
      </c>
      <c r="Q526" s="1" t="s">
        <v>2948</v>
      </c>
      <c r="R526" s="1" t="s">
        <v>2949</v>
      </c>
      <c r="S526" s="1" t="s">
        <v>2953</v>
      </c>
      <c r="T526" s="1" t="s">
        <v>2954</v>
      </c>
      <c r="U526" s="1" t="str">
        <f t="shared" si="53"/>
        <v>A021210DBBI</v>
      </c>
      <c r="V526" s="1" t="s">
        <v>2955</v>
      </c>
      <c r="W526" s="1" t="s">
        <v>2951</v>
      </c>
      <c r="X526" s="1" t="s">
        <v>2956</v>
      </c>
      <c r="Y526" s="15">
        <v>100</v>
      </c>
      <c r="Z526" s="15">
        <f t="shared" si="54"/>
        <v>100</v>
      </c>
      <c r="AA526" s="15">
        <v>40</v>
      </c>
      <c r="AB526" s="15">
        <f t="shared" si="55"/>
        <v>40</v>
      </c>
      <c r="AC526" s="8">
        <f t="shared" si="58"/>
        <v>1</v>
      </c>
      <c r="AD526" s="16" t="s">
        <v>20</v>
      </c>
      <c r="AG526" s="1">
        <v>1</v>
      </c>
    </row>
    <row r="527" spans="1:42" x14ac:dyDescent="0.2">
      <c r="A527" s="1" t="s">
        <v>2934</v>
      </c>
      <c r="B527" s="1" t="s">
        <v>2935</v>
      </c>
      <c r="C527" s="1" t="s">
        <v>451</v>
      </c>
      <c r="D527" s="1" t="s">
        <v>17</v>
      </c>
      <c r="E527" s="1" t="s">
        <v>148</v>
      </c>
      <c r="F527" s="1" t="s">
        <v>142</v>
      </c>
      <c r="G527" s="1" t="s">
        <v>2412</v>
      </c>
      <c r="H527" s="1" t="s">
        <v>2412</v>
      </c>
      <c r="I527" s="1" t="s">
        <v>441</v>
      </c>
      <c r="J527" s="1" t="s">
        <v>442</v>
      </c>
      <c r="K527" s="1" t="s">
        <v>443</v>
      </c>
      <c r="L527" s="1" t="s">
        <v>17</v>
      </c>
      <c r="M527" s="1" t="s">
        <v>17</v>
      </c>
      <c r="N527" s="1" t="s">
        <v>27</v>
      </c>
      <c r="O527" s="1" t="s">
        <v>2946</v>
      </c>
      <c r="P527" s="1" t="s">
        <v>2947</v>
      </c>
      <c r="Q527" s="1" t="s">
        <v>2948</v>
      </c>
      <c r="R527" s="1" t="s">
        <v>2949</v>
      </c>
      <c r="S527" s="1" t="s">
        <v>533</v>
      </c>
      <c r="T527" s="1" t="s">
        <v>534</v>
      </c>
      <c r="U527" s="1" t="str">
        <f t="shared" si="53"/>
        <v>A021210DBBI</v>
      </c>
      <c r="V527" s="1" t="s">
        <v>2957</v>
      </c>
      <c r="W527" s="1" t="s">
        <v>2951</v>
      </c>
      <c r="X527" s="1" t="s">
        <v>2958</v>
      </c>
      <c r="Y527" s="15">
        <v>100</v>
      </c>
      <c r="Z527" s="15">
        <f t="shared" si="54"/>
        <v>100</v>
      </c>
      <c r="AA527" s="15">
        <v>40</v>
      </c>
      <c r="AB527" s="15">
        <f t="shared" si="55"/>
        <v>40</v>
      </c>
      <c r="AC527" s="8">
        <f t="shared" si="58"/>
        <v>1</v>
      </c>
      <c r="AD527" s="16" t="s">
        <v>20</v>
      </c>
      <c r="AG527" s="1">
        <v>1</v>
      </c>
    </row>
    <row r="528" spans="1:42" x14ac:dyDescent="0.2">
      <c r="A528" s="1" t="s">
        <v>2934</v>
      </c>
      <c r="B528" s="1" t="s">
        <v>2935</v>
      </c>
      <c r="C528" s="1" t="s">
        <v>451</v>
      </c>
      <c r="D528" s="1" t="s">
        <v>17</v>
      </c>
      <c r="E528" s="1" t="s">
        <v>528</v>
      </c>
      <c r="F528" s="1" t="s">
        <v>142</v>
      </c>
      <c r="G528" s="1" t="s">
        <v>2412</v>
      </c>
      <c r="H528" s="1" t="s">
        <v>2412</v>
      </c>
      <c r="I528" s="1" t="s">
        <v>441</v>
      </c>
      <c r="J528" s="1" t="s">
        <v>442</v>
      </c>
      <c r="K528" s="1" t="s">
        <v>443</v>
      </c>
      <c r="L528" s="1" t="s">
        <v>17</v>
      </c>
      <c r="M528" s="1" t="s">
        <v>17</v>
      </c>
      <c r="N528" s="1" t="s">
        <v>27</v>
      </c>
      <c r="O528" s="1" t="s">
        <v>147</v>
      </c>
      <c r="P528" s="1" t="s">
        <v>2959</v>
      </c>
      <c r="Q528" s="1" t="s">
        <v>2960</v>
      </c>
      <c r="R528" s="1" t="s">
        <v>2961</v>
      </c>
      <c r="S528" s="1" t="s">
        <v>654</v>
      </c>
      <c r="T528" s="1" t="s">
        <v>655</v>
      </c>
      <c r="U528" s="1" t="str">
        <f t="shared" si="53"/>
        <v>A024690GBBW</v>
      </c>
      <c r="V528" s="1" t="s">
        <v>2962</v>
      </c>
      <c r="W528" s="1" t="s">
        <v>2963</v>
      </c>
      <c r="X528" s="1" t="s">
        <v>2964</v>
      </c>
      <c r="Y528" s="15">
        <v>55</v>
      </c>
      <c r="Z528" s="15">
        <f t="shared" si="54"/>
        <v>55</v>
      </c>
      <c r="AA528" s="15">
        <v>22</v>
      </c>
      <c r="AB528" s="15">
        <f t="shared" si="55"/>
        <v>22</v>
      </c>
      <c r="AC528" s="8">
        <f t="shared" si="58"/>
        <v>1</v>
      </c>
      <c r="AD528" s="16" t="s">
        <v>20</v>
      </c>
      <c r="AF528" s="1">
        <v>1</v>
      </c>
    </row>
    <row r="529" spans="1:37" x14ac:dyDescent="0.2">
      <c r="A529" s="1" t="s">
        <v>2934</v>
      </c>
      <c r="B529" s="1" t="s">
        <v>2935</v>
      </c>
      <c r="C529" s="1" t="s">
        <v>451</v>
      </c>
      <c r="D529" s="1" t="s">
        <v>17</v>
      </c>
      <c r="E529" s="1" t="s">
        <v>528</v>
      </c>
      <c r="F529" s="1" t="s">
        <v>142</v>
      </c>
      <c r="G529" s="1" t="s">
        <v>2412</v>
      </c>
      <c r="H529" s="1" t="s">
        <v>2412</v>
      </c>
      <c r="I529" s="1" t="s">
        <v>441</v>
      </c>
      <c r="J529" s="1" t="s">
        <v>442</v>
      </c>
      <c r="K529" s="1" t="s">
        <v>443</v>
      </c>
      <c r="L529" s="1" t="s">
        <v>17</v>
      </c>
      <c r="M529" s="1" t="s">
        <v>17</v>
      </c>
      <c r="N529" s="1" t="s">
        <v>27</v>
      </c>
      <c r="O529" s="1" t="s">
        <v>147</v>
      </c>
      <c r="P529" s="1" t="s">
        <v>2959</v>
      </c>
      <c r="Q529" s="1" t="s">
        <v>2960</v>
      </c>
      <c r="R529" s="1" t="s">
        <v>2961</v>
      </c>
      <c r="S529" s="1" t="s">
        <v>2965</v>
      </c>
      <c r="T529" s="1" t="s">
        <v>2966</v>
      </c>
      <c r="U529" s="1" t="str">
        <f t="shared" ref="U529:U592" si="59">Q529&amp;R529</f>
        <v>A024690GBBW</v>
      </c>
      <c r="V529" s="1" t="s">
        <v>2967</v>
      </c>
      <c r="W529" s="1" t="s">
        <v>2963</v>
      </c>
      <c r="X529" s="1" t="s">
        <v>2968</v>
      </c>
      <c r="Y529" s="15">
        <v>55</v>
      </c>
      <c r="Z529" s="15">
        <f t="shared" ref="Z529:Z592" si="60">Y529*AC529</f>
        <v>165</v>
      </c>
      <c r="AA529" s="15">
        <v>22</v>
      </c>
      <c r="AB529" s="15">
        <f t="shared" ref="AB529:AB592" si="61">AA529*AC529</f>
        <v>66</v>
      </c>
      <c r="AC529" s="8">
        <f t="shared" si="58"/>
        <v>3</v>
      </c>
      <c r="AD529" s="16" t="s">
        <v>20</v>
      </c>
      <c r="AF529" s="1">
        <v>1</v>
      </c>
      <c r="AG529" s="1">
        <v>2</v>
      </c>
    </row>
    <row r="530" spans="1:37" x14ac:dyDescent="0.2">
      <c r="A530" s="1" t="s">
        <v>2934</v>
      </c>
      <c r="B530" s="1" t="s">
        <v>2935</v>
      </c>
      <c r="C530" s="1" t="s">
        <v>451</v>
      </c>
      <c r="D530" s="1" t="s">
        <v>17</v>
      </c>
      <c r="E530" s="1" t="s">
        <v>159</v>
      </c>
      <c r="F530" s="1" t="s">
        <v>142</v>
      </c>
      <c r="G530" s="1" t="s">
        <v>2412</v>
      </c>
      <c r="H530" s="1" t="s">
        <v>2412</v>
      </c>
      <c r="I530" s="1" t="s">
        <v>441</v>
      </c>
      <c r="J530" s="1" t="s">
        <v>442</v>
      </c>
      <c r="K530" s="1" t="s">
        <v>443</v>
      </c>
      <c r="L530" s="1" t="s">
        <v>17</v>
      </c>
      <c r="M530" s="1" t="s">
        <v>17</v>
      </c>
      <c r="N530" s="1" t="s">
        <v>27</v>
      </c>
      <c r="O530" s="1" t="s">
        <v>2946</v>
      </c>
      <c r="P530" s="1" t="s">
        <v>2969</v>
      </c>
      <c r="Q530" s="1" t="s">
        <v>2970</v>
      </c>
      <c r="R530" s="1" t="s">
        <v>2971</v>
      </c>
      <c r="S530" s="1" t="s">
        <v>477</v>
      </c>
      <c r="T530" s="1" t="s">
        <v>478</v>
      </c>
      <c r="U530" s="1" t="str">
        <f t="shared" si="59"/>
        <v>A024700GBBV</v>
      </c>
      <c r="V530" s="1" t="s">
        <v>2972</v>
      </c>
      <c r="W530" s="1" t="s">
        <v>2973</v>
      </c>
      <c r="X530" s="1" t="s">
        <v>2974</v>
      </c>
      <c r="Y530" s="15">
        <v>120</v>
      </c>
      <c r="Z530" s="15">
        <f t="shared" si="60"/>
        <v>2040</v>
      </c>
      <c r="AA530" s="15">
        <v>48</v>
      </c>
      <c r="AB530" s="15">
        <f t="shared" si="61"/>
        <v>816</v>
      </c>
      <c r="AC530" s="8">
        <f t="shared" si="58"/>
        <v>17</v>
      </c>
      <c r="AD530" s="16" t="s">
        <v>20</v>
      </c>
      <c r="AF530" s="1">
        <v>16</v>
      </c>
      <c r="AG530" s="1">
        <v>1</v>
      </c>
    </row>
    <row r="531" spans="1:37" x14ac:dyDescent="0.2">
      <c r="A531" s="1" t="s">
        <v>2934</v>
      </c>
      <c r="B531" s="1" t="s">
        <v>2935</v>
      </c>
      <c r="C531" s="1" t="s">
        <v>451</v>
      </c>
      <c r="D531" s="1" t="s">
        <v>17</v>
      </c>
      <c r="E531" s="1" t="s">
        <v>159</v>
      </c>
      <c r="F531" s="1" t="s">
        <v>142</v>
      </c>
      <c r="G531" s="1" t="s">
        <v>2412</v>
      </c>
      <c r="H531" s="1" t="s">
        <v>2412</v>
      </c>
      <c r="I531" s="1" t="s">
        <v>441</v>
      </c>
      <c r="J531" s="1" t="s">
        <v>442</v>
      </c>
      <c r="K531" s="1" t="s">
        <v>443</v>
      </c>
      <c r="L531" s="1" t="s">
        <v>17</v>
      </c>
      <c r="M531" s="1" t="s">
        <v>17</v>
      </c>
      <c r="N531" s="1" t="s">
        <v>27</v>
      </c>
      <c r="O531" s="1" t="s">
        <v>174</v>
      </c>
      <c r="P531" s="1" t="s">
        <v>2975</v>
      </c>
      <c r="Q531" s="1" t="s">
        <v>2976</v>
      </c>
      <c r="R531" s="1" t="s">
        <v>2977</v>
      </c>
      <c r="S531" s="1" t="s">
        <v>0</v>
      </c>
      <c r="T531" s="1" t="s">
        <v>527</v>
      </c>
      <c r="U531" s="1" t="str">
        <f t="shared" si="59"/>
        <v>A025340EBBR</v>
      </c>
      <c r="V531" s="1" t="s">
        <v>2978</v>
      </c>
      <c r="W531" s="1" t="s">
        <v>2979</v>
      </c>
      <c r="X531" s="1" t="s">
        <v>2980</v>
      </c>
      <c r="Y531" s="15">
        <v>70</v>
      </c>
      <c r="Z531" s="15">
        <f t="shared" si="60"/>
        <v>630</v>
      </c>
      <c r="AA531" s="15">
        <v>28</v>
      </c>
      <c r="AB531" s="15">
        <f t="shared" si="61"/>
        <v>252</v>
      </c>
      <c r="AC531" s="8">
        <f t="shared" si="58"/>
        <v>9</v>
      </c>
      <c r="AD531" s="16" t="s">
        <v>20</v>
      </c>
      <c r="AF531" s="1">
        <v>9</v>
      </c>
    </row>
    <row r="532" spans="1:37" x14ac:dyDescent="0.2">
      <c r="A532" s="1" t="s">
        <v>2934</v>
      </c>
      <c r="B532" s="1" t="s">
        <v>2935</v>
      </c>
      <c r="C532" s="1" t="s">
        <v>451</v>
      </c>
      <c r="D532" s="1" t="s">
        <v>17</v>
      </c>
      <c r="E532" s="1" t="s">
        <v>159</v>
      </c>
      <c r="F532" s="1" t="s">
        <v>142</v>
      </c>
      <c r="G532" s="1" t="s">
        <v>2412</v>
      </c>
      <c r="H532" s="1" t="s">
        <v>2412</v>
      </c>
      <c r="I532" s="1" t="s">
        <v>441</v>
      </c>
      <c r="J532" s="1" t="s">
        <v>442</v>
      </c>
      <c r="K532" s="1" t="s">
        <v>443</v>
      </c>
      <c r="L532" s="1" t="s">
        <v>17</v>
      </c>
      <c r="M532" s="1" t="s">
        <v>17</v>
      </c>
      <c r="N532" s="1" t="s">
        <v>27</v>
      </c>
      <c r="O532" s="1" t="s">
        <v>174</v>
      </c>
      <c r="P532" s="1" t="s">
        <v>2975</v>
      </c>
      <c r="Q532" s="1" t="s">
        <v>2976</v>
      </c>
      <c r="R532" s="1" t="s">
        <v>2977</v>
      </c>
      <c r="S532" s="1" t="s">
        <v>477</v>
      </c>
      <c r="T532" s="1" t="s">
        <v>478</v>
      </c>
      <c r="U532" s="1" t="str">
        <f t="shared" si="59"/>
        <v>A025340EBBR</v>
      </c>
      <c r="V532" s="1" t="s">
        <v>2981</v>
      </c>
      <c r="W532" s="1" t="s">
        <v>2979</v>
      </c>
      <c r="X532" s="1" t="s">
        <v>2982</v>
      </c>
      <c r="Y532" s="15">
        <v>70</v>
      </c>
      <c r="Z532" s="15">
        <f t="shared" si="60"/>
        <v>1190</v>
      </c>
      <c r="AA532" s="15">
        <v>28</v>
      </c>
      <c r="AB532" s="15">
        <f t="shared" si="61"/>
        <v>476</v>
      </c>
      <c r="AC532" s="8">
        <f t="shared" si="58"/>
        <v>17</v>
      </c>
      <c r="AD532" s="16" t="s">
        <v>20</v>
      </c>
      <c r="AF532" s="1">
        <v>17</v>
      </c>
    </row>
    <row r="533" spans="1:37" x14ac:dyDescent="0.2">
      <c r="A533" s="1" t="s">
        <v>2934</v>
      </c>
      <c r="B533" s="1" t="s">
        <v>2935</v>
      </c>
      <c r="C533" s="1" t="s">
        <v>2413</v>
      </c>
      <c r="D533" s="1" t="s">
        <v>17</v>
      </c>
      <c r="E533" s="1" t="s">
        <v>159</v>
      </c>
      <c r="F533" s="1" t="s">
        <v>142</v>
      </c>
      <c r="G533" s="1" t="s">
        <v>2412</v>
      </c>
      <c r="H533" s="1" t="s">
        <v>2412</v>
      </c>
      <c r="I533" s="1" t="s">
        <v>441</v>
      </c>
      <c r="J533" s="1" t="s">
        <v>442</v>
      </c>
      <c r="K533" s="1" t="s">
        <v>443</v>
      </c>
      <c r="L533" s="1" t="s">
        <v>17</v>
      </c>
      <c r="M533" s="1" t="s">
        <v>17</v>
      </c>
      <c r="N533" s="1" t="s">
        <v>27</v>
      </c>
      <c r="O533" s="1" t="s">
        <v>174</v>
      </c>
      <c r="P533" s="1" t="s">
        <v>2983</v>
      </c>
      <c r="Q533" s="1" t="s">
        <v>2984</v>
      </c>
      <c r="R533" s="1" t="s">
        <v>2977</v>
      </c>
      <c r="S533" s="1" t="s">
        <v>0</v>
      </c>
      <c r="T533" s="1" t="s">
        <v>527</v>
      </c>
      <c r="U533" s="1" t="str">
        <f t="shared" si="59"/>
        <v>A025350EBBR</v>
      </c>
      <c r="V533" s="1" t="s">
        <v>2985</v>
      </c>
      <c r="W533" s="1" t="s">
        <v>2986</v>
      </c>
      <c r="X533" s="1" t="s">
        <v>2987</v>
      </c>
      <c r="Y533" s="15">
        <v>80</v>
      </c>
      <c r="Z533" s="15">
        <f t="shared" si="60"/>
        <v>80</v>
      </c>
      <c r="AA533" s="15">
        <v>32</v>
      </c>
      <c r="AB533" s="15">
        <f t="shared" si="61"/>
        <v>32</v>
      </c>
      <c r="AC533" s="8">
        <f t="shared" si="58"/>
        <v>1</v>
      </c>
      <c r="AD533" s="16" t="s">
        <v>20</v>
      </c>
      <c r="AF533" s="1">
        <v>1</v>
      </c>
    </row>
    <row r="534" spans="1:37" x14ac:dyDescent="0.2">
      <c r="A534" s="1" t="s">
        <v>2934</v>
      </c>
      <c r="B534" s="1" t="s">
        <v>2935</v>
      </c>
      <c r="C534" s="1" t="s">
        <v>451</v>
      </c>
      <c r="D534" s="1" t="s">
        <v>17</v>
      </c>
      <c r="E534" s="1" t="s">
        <v>159</v>
      </c>
      <c r="F534" s="1" t="s">
        <v>142</v>
      </c>
      <c r="G534" s="1" t="s">
        <v>2412</v>
      </c>
      <c r="H534" s="1" t="s">
        <v>2412</v>
      </c>
      <c r="I534" s="1" t="s">
        <v>441</v>
      </c>
      <c r="J534" s="1" t="s">
        <v>442</v>
      </c>
      <c r="K534" s="1" t="s">
        <v>443</v>
      </c>
      <c r="L534" s="1" t="s">
        <v>17</v>
      </c>
      <c r="M534" s="1" t="s">
        <v>17</v>
      </c>
      <c r="N534" s="1" t="s">
        <v>27</v>
      </c>
      <c r="O534" s="1" t="s">
        <v>174</v>
      </c>
      <c r="P534" s="1" t="s">
        <v>2988</v>
      </c>
      <c r="Q534" s="1" t="s">
        <v>2989</v>
      </c>
      <c r="R534" s="1" t="s">
        <v>2990</v>
      </c>
      <c r="S534" s="1" t="s">
        <v>477</v>
      </c>
      <c r="T534" s="1" t="s">
        <v>478</v>
      </c>
      <c r="U534" s="1" t="str">
        <f t="shared" si="59"/>
        <v>A025360QBBQ</v>
      </c>
      <c r="V534" s="1" t="s">
        <v>2991</v>
      </c>
      <c r="W534" s="1" t="s">
        <v>2992</v>
      </c>
      <c r="X534" s="1" t="s">
        <v>2993</v>
      </c>
      <c r="Y534" s="15">
        <v>70</v>
      </c>
      <c r="Z534" s="15">
        <f t="shared" si="60"/>
        <v>2310</v>
      </c>
      <c r="AA534" s="15">
        <v>28</v>
      </c>
      <c r="AB534" s="15">
        <f t="shared" si="61"/>
        <v>924</v>
      </c>
      <c r="AC534" s="8">
        <f t="shared" si="58"/>
        <v>33</v>
      </c>
      <c r="AD534" s="16" t="s">
        <v>20</v>
      </c>
      <c r="AF534" s="1">
        <v>33</v>
      </c>
    </row>
    <row r="535" spans="1:37" x14ac:dyDescent="0.2">
      <c r="A535" s="1" t="s">
        <v>2934</v>
      </c>
      <c r="B535" s="1" t="s">
        <v>2935</v>
      </c>
      <c r="C535" s="1" t="s">
        <v>451</v>
      </c>
      <c r="D535" s="1" t="s">
        <v>17</v>
      </c>
      <c r="E535" s="1" t="s">
        <v>159</v>
      </c>
      <c r="F535" s="1" t="s">
        <v>142</v>
      </c>
      <c r="G535" s="1" t="s">
        <v>2412</v>
      </c>
      <c r="H535" s="1" t="s">
        <v>2412</v>
      </c>
      <c r="I535" s="1" t="s">
        <v>441</v>
      </c>
      <c r="J535" s="1" t="s">
        <v>442</v>
      </c>
      <c r="K535" s="1" t="s">
        <v>443</v>
      </c>
      <c r="L535" s="1" t="s">
        <v>17</v>
      </c>
      <c r="M535" s="1" t="s">
        <v>17</v>
      </c>
      <c r="N535" s="1" t="s">
        <v>27</v>
      </c>
      <c r="O535" s="1" t="s">
        <v>2994</v>
      </c>
      <c r="P535" s="1" t="s">
        <v>2995</v>
      </c>
      <c r="Q535" s="1" t="s">
        <v>2996</v>
      </c>
      <c r="R535" s="1" t="s">
        <v>2997</v>
      </c>
      <c r="S535" s="1" t="s">
        <v>477</v>
      </c>
      <c r="T535" s="1" t="s">
        <v>478</v>
      </c>
      <c r="U535" s="1" t="str">
        <f t="shared" si="59"/>
        <v>A025760EBBQ</v>
      </c>
      <c r="V535" s="1" t="s">
        <v>2998</v>
      </c>
      <c r="W535" s="1" t="s">
        <v>2999</v>
      </c>
      <c r="X535" s="1" t="s">
        <v>3000</v>
      </c>
      <c r="Y535" s="15">
        <v>80</v>
      </c>
      <c r="Z535" s="15">
        <f t="shared" si="60"/>
        <v>2720</v>
      </c>
      <c r="AA535" s="15">
        <v>32</v>
      </c>
      <c r="AB535" s="15">
        <f t="shared" si="61"/>
        <v>1088</v>
      </c>
      <c r="AC535" s="8">
        <f t="shared" si="58"/>
        <v>34</v>
      </c>
      <c r="AD535" s="16" t="s">
        <v>20</v>
      </c>
      <c r="AF535" s="1">
        <v>24</v>
      </c>
      <c r="AG535" s="1">
        <v>10</v>
      </c>
    </row>
    <row r="536" spans="1:37" x14ac:dyDescent="0.2">
      <c r="A536" s="1" t="s">
        <v>2934</v>
      </c>
      <c r="B536" s="1" t="s">
        <v>2935</v>
      </c>
      <c r="C536" s="1" t="s">
        <v>451</v>
      </c>
      <c r="D536" s="1" t="s">
        <v>17</v>
      </c>
      <c r="E536" s="1" t="s">
        <v>148</v>
      </c>
      <c r="F536" s="1" t="s">
        <v>142</v>
      </c>
      <c r="G536" s="1" t="s">
        <v>2412</v>
      </c>
      <c r="H536" s="1" t="s">
        <v>2412</v>
      </c>
      <c r="I536" s="1" t="s">
        <v>441</v>
      </c>
      <c r="J536" s="1" t="s">
        <v>442</v>
      </c>
      <c r="K536" s="1" t="s">
        <v>443</v>
      </c>
      <c r="L536" s="1" t="s">
        <v>17</v>
      </c>
      <c r="M536" s="1" t="s">
        <v>17</v>
      </c>
      <c r="N536" s="1" t="s">
        <v>722</v>
      </c>
      <c r="O536" s="1" t="s">
        <v>174</v>
      </c>
      <c r="P536" s="1" t="s">
        <v>3004</v>
      </c>
      <c r="Q536" s="1" t="s">
        <v>3005</v>
      </c>
      <c r="R536" s="1" t="s">
        <v>3006</v>
      </c>
      <c r="S536" s="1" t="s">
        <v>3009</v>
      </c>
      <c r="T536" s="1" t="s">
        <v>1463</v>
      </c>
      <c r="U536" s="1" t="str">
        <f t="shared" si="59"/>
        <v>00SHHZ0NAUI</v>
      </c>
      <c r="V536" s="1" t="s">
        <v>3010</v>
      </c>
      <c r="W536" s="1" t="s">
        <v>3008</v>
      </c>
      <c r="X536" s="1" t="s">
        <v>3011</v>
      </c>
      <c r="Y536" s="15">
        <v>70</v>
      </c>
      <c r="Z536" s="15">
        <f t="shared" si="60"/>
        <v>1960</v>
      </c>
      <c r="AA536" s="15">
        <v>28</v>
      </c>
      <c r="AB536" s="15">
        <f t="shared" si="61"/>
        <v>784</v>
      </c>
      <c r="AC536" s="8">
        <f t="shared" ref="AC536:AC554" si="62">SUM(AE536:AX536)</f>
        <v>28</v>
      </c>
      <c r="AD536" s="16" t="s">
        <v>20</v>
      </c>
      <c r="AF536" s="1">
        <v>28</v>
      </c>
    </row>
    <row r="537" spans="1:37" x14ac:dyDescent="0.2">
      <c r="A537" s="1" t="s">
        <v>2934</v>
      </c>
      <c r="B537" s="1" t="s">
        <v>2935</v>
      </c>
      <c r="C537" s="1" t="s">
        <v>1948</v>
      </c>
      <c r="D537" s="1" t="s">
        <v>17</v>
      </c>
      <c r="E537" s="1" t="s">
        <v>258</v>
      </c>
      <c r="F537" s="1" t="s">
        <v>142</v>
      </c>
      <c r="G537" s="1" t="s">
        <v>454</v>
      </c>
      <c r="H537" s="1" t="s">
        <v>454</v>
      </c>
      <c r="I537" s="1" t="s">
        <v>455</v>
      </c>
      <c r="J537" s="1" t="s">
        <v>733</v>
      </c>
      <c r="K537" s="1" t="s">
        <v>734</v>
      </c>
      <c r="L537" s="1" t="s">
        <v>17</v>
      </c>
      <c r="M537" s="1" t="s">
        <v>17</v>
      </c>
      <c r="N537" s="1" t="s">
        <v>27</v>
      </c>
      <c r="O537" s="1" t="s">
        <v>753</v>
      </c>
      <c r="P537" s="1" t="s">
        <v>3014</v>
      </c>
      <c r="Q537" s="1" t="s">
        <v>3015</v>
      </c>
      <c r="R537" s="1" t="s">
        <v>3016</v>
      </c>
      <c r="S537" s="1" t="s">
        <v>0</v>
      </c>
      <c r="T537" s="1" t="s">
        <v>527</v>
      </c>
      <c r="U537" s="1" t="str">
        <f t="shared" si="59"/>
        <v>00S0EWRT007</v>
      </c>
      <c r="V537" s="1" t="s">
        <v>3017</v>
      </c>
      <c r="W537" s="1" t="s">
        <v>3018</v>
      </c>
      <c r="X537" s="1" t="s">
        <v>3019</v>
      </c>
      <c r="Y537" s="15">
        <v>180</v>
      </c>
      <c r="Z537" s="15">
        <f t="shared" si="60"/>
        <v>2700</v>
      </c>
      <c r="AA537" s="15">
        <v>72</v>
      </c>
      <c r="AB537" s="15">
        <f t="shared" si="61"/>
        <v>1080</v>
      </c>
      <c r="AC537" s="8">
        <f t="shared" si="62"/>
        <v>15</v>
      </c>
      <c r="AD537" s="16" t="s">
        <v>2</v>
      </c>
      <c r="AG537" s="1">
        <v>3</v>
      </c>
      <c r="AH537" s="1">
        <v>1</v>
      </c>
      <c r="AI537" s="1">
        <v>4</v>
      </c>
      <c r="AJ537" s="1">
        <v>6</v>
      </c>
      <c r="AK537" s="1">
        <v>1</v>
      </c>
    </row>
    <row r="538" spans="1:37" x14ac:dyDescent="0.2">
      <c r="A538" s="1" t="s">
        <v>2934</v>
      </c>
      <c r="B538" s="1" t="s">
        <v>2935</v>
      </c>
      <c r="C538" s="1" t="s">
        <v>1700</v>
      </c>
      <c r="D538" s="1" t="s">
        <v>17</v>
      </c>
      <c r="E538" s="1" t="s">
        <v>258</v>
      </c>
      <c r="F538" s="1" t="s">
        <v>142</v>
      </c>
      <c r="G538" s="1" t="s">
        <v>454</v>
      </c>
      <c r="H538" s="1" t="s">
        <v>454</v>
      </c>
      <c r="I538" s="1" t="s">
        <v>455</v>
      </c>
      <c r="J538" s="1" t="s">
        <v>733</v>
      </c>
      <c r="K538" s="1" t="s">
        <v>734</v>
      </c>
      <c r="L538" s="1" t="s">
        <v>17</v>
      </c>
      <c r="M538" s="1" t="s">
        <v>17</v>
      </c>
      <c r="N538" s="1" t="s">
        <v>27</v>
      </c>
      <c r="O538" s="1" t="s">
        <v>174</v>
      </c>
      <c r="P538" s="1" t="s">
        <v>3014</v>
      </c>
      <c r="Q538" s="1" t="s">
        <v>3015</v>
      </c>
      <c r="R538" s="1" t="s">
        <v>3020</v>
      </c>
      <c r="S538" s="1" t="s">
        <v>0</v>
      </c>
      <c r="T538" s="1" t="s">
        <v>527</v>
      </c>
      <c r="U538" s="1" t="str">
        <f t="shared" si="59"/>
        <v>00S0EWRT008</v>
      </c>
      <c r="V538" s="1" t="s">
        <v>3021</v>
      </c>
      <c r="W538" s="1" t="s">
        <v>3022</v>
      </c>
      <c r="X538" s="1" t="s">
        <v>3023</v>
      </c>
      <c r="Y538" s="15">
        <v>180</v>
      </c>
      <c r="Z538" s="15">
        <f t="shared" si="60"/>
        <v>1620</v>
      </c>
      <c r="AA538" s="15">
        <v>72</v>
      </c>
      <c r="AB538" s="15">
        <f t="shared" si="61"/>
        <v>648</v>
      </c>
      <c r="AC538" s="8">
        <f t="shared" si="62"/>
        <v>9</v>
      </c>
      <c r="AD538" s="16" t="s">
        <v>2</v>
      </c>
      <c r="AG538" s="1">
        <v>1</v>
      </c>
      <c r="AH538" s="1">
        <v>2</v>
      </c>
      <c r="AI538" s="1">
        <v>4</v>
      </c>
      <c r="AJ538" s="1">
        <v>1</v>
      </c>
      <c r="AK538" s="1">
        <v>1</v>
      </c>
    </row>
    <row r="539" spans="1:37" x14ac:dyDescent="0.2">
      <c r="A539" s="1" t="s">
        <v>2934</v>
      </c>
      <c r="B539" s="1" t="s">
        <v>2935</v>
      </c>
      <c r="C539" s="1" t="s">
        <v>464</v>
      </c>
      <c r="D539" s="1" t="s">
        <v>310</v>
      </c>
      <c r="E539" s="1" t="s">
        <v>258</v>
      </c>
      <c r="F539" s="1" t="s">
        <v>142</v>
      </c>
      <c r="G539" s="1" t="s">
        <v>454</v>
      </c>
      <c r="H539" s="1" t="s">
        <v>454</v>
      </c>
      <c r="I539" s="1" t="s">
        <v>455</v>
      </c>
      <c r="J539" s="1" t="s">
        <v>442</v>
      </c>
      <c r="K539" s="1" t="s">
        <v>443</v>
      </c>
      <c r="L539" s="1" t="s">
        <v>17</v>
      </c>
      <c r="M539" s="1" t="s">
        <v>17</v>
      </c>
      <c r="N539" s="1" t="s">
        <v>27</v>
      </c>
      <c r="O539" s="1" t="s">
        <v>147</v>
      </c>
      <c r="P539" s="1" t="s">
        <v>3024</v>
      </c>
      <c r="Q539" s="1" t="s">
        <v>3025</v>
      </c>
      <c r="R539" s="1" t="s">
        <v>3026</v>
      </c>
      <c r="S539" s="1" t="s">
        <v>477</v>
      </c>
      <c r="T539" s="1" t="s">
        <v>478</v>
      </c>
      <c r="U539" s="1" t="str">
        <f t="shared" si="59"/>
        <v>00SB880EARM</v>
      </c>
      <c r="V539" s="1" t="s">
        <v>3027</v>
      </c>
      <c r="W539" s="1" t="s">
        <v>3028</v>
      </c>
      <c r="X539" s="1" t="s">
        <v>3029</v>
      </c>
      <c r="Y539" s="15">
        <v>180</v>
      </c>
      <c r="Z539" s="15">
        <f t="shared" si="60"/>
        <v>180</v>
      </c>
      <c r="AA539" s="15">
        <v>72</v>
      </c>
      <c r="AB539" s="15">
        <f t="shared" si="61"/>
        <v>72</v>
      </c>
      <c r="AC539" s="8">
        <f t="shared" si="62"/>
        <v>1</v>
      </c>
      <c r="AD539" s="16" t="s">
        <v>2</v>
      </c>
      <c r="AG539" s="1">
        <v>1</v>
      </c>
    </row>
    <row r="540" spans="1:37" x14ac:dyDescent="0.2">
      <c r="A540" s="1" t="s">
        <v>2934</v>
      </c>
      <c r="B540" s="1" t="s">
        <v>2935</v>
      </c>
      <c r="C540" s="1" t="s">
        <v>464</v>
      </c>
      <c r="D540" s="1" t="s">
        <v>310</v>
      </c>
      <c r="E540" s="1" t="s">
        <v>258</v>
      </c>
      <c r="F540" s="1" t="s">
        <v>142</v>
      </c>
      <c r="G540" s="1" t="s">
        <v>454</v>
      </c>
      <c r="H540" s="1" t="s">
        <v>454</v>
      </c>
      <c r="I540" s="1" t="s">
        <v>455</v>
      </c>
      <c r="J540" s="1" t="s">
        <v>442</v>
      </c>
      <c r="K540" s="1" t="s">
        <v>443</v>
      </c>
      <c r="L540" s="1" t="s">
        <v>17</v>
      </c>
      <c r="M540" s="1" t="s">
        <v>17</v>
      </c>
      <c r="N540" s="1" t="s">
        <v>27</v>
      </c>
      <c r="O540" s="1" t="s">
        <v>147</v>
      </c>
      <c r="P540" s="1" t="s">
        <v>3024</v>
      </c>
      <c r="Q540" s="1" t="s">
        <v>3025</v>
      </c>
      <c r="R540" s="1" t="s">
        <v>3026</v>
      </c>
      <c r="S540" s="1" t="s">
        <v>1744</v>
      </c>
      <c r="T540" s="1" t="s">
        <v>1745</v>
      </c>
      <c r="U540" s="1" t="str">
        <f t="shared" si="59"/>
        <v>00SB880EARM</v>
      </c>
      <c r="V540" s="1" t="s">
        <v>3030</v>
      </c>
      <c r="W540" s="1" t="s">
        <v>3028</v>
      </c>
      <c r="X540" s="1" t="s">
        <v>3031</v>
      </c>
      <c r="Y540" s="15">
        <v>180</v>
      </c>
      <c r="Z540" s="15">
        <f t="shared" si="60"/>
        <v>1980</v>
      </c>
      <c r="AA540" s="15">
        <v>72</v>
      </c>
      <c r="AB540" s="15">
        <f t="shared" si="61"/>
        <v>792</v>
      </c>
      <c r="AC540" s="8">
        <f t="shared" si="62"/>
        <v>11</v>
      </c>
      <c r="AD540" s="16" t="s">
        <v>2</v>
      </c>
      <c r="AF540" s="1">
        <v>1</v>
      </c>
      <c r="AG540" s="1">
        <v>1</v>
      </c>
      <c r="AH540" s="1">
        <v>4</v>
      </c>
      <c r="AI540" s="1">
        <v>5</v>
      </c>
    </row>
    <row r="541" spans="1:37" x14ac:dyDescent="0.2">
      <c r="A541" s="1" t="s">
        <v>2934</v>
      </c>
      <c r="B541" s="1" t="s">
        <v>2935</v>
      </c>
      <c r="C541" s="1" t="s">
        <v>453</v>
      </c>
      <c r="D541" s="1" t="s">
        <v>17</v>
      </c>
      <c r="E541" s="1" t="s">
        <v>258</v>
      </c>
      <c r="F541" s="1" t="s">
        <v>142</v>
      </c>
      <c r="G541" s="1" t="s">
        <v>454</v>
      </c>
      <c r="H541" s="1" t="s">
        <v>454</v>
      </c>
      <c r="I541" s="1" t="s">
        <v>455</v>
      </c>
      <c r="J541" s="1" t="s">
        <v>442</v>
      </c>
      <c r="K541" s="1" t="s">
        <v>443</v>
      </c>
      <c r="L541" s="1" t="s">
        <v>17</v>
      </c>
      <c r="M541" s="1" t="s">
        <v>17</v>
      </c>
      <c r="N541" s="1" t="s">
        <v>27</v>
      </c>
      <c r="O541" s="1" t="s">
        <v>3034</v>
      </c>
      <c r="P541" s="1" t="s">
        <v>3035</v>
      </c>
      <c r="Q541" s="1" t="s">
        <v>3036</v>
      </c>
      <c r="R541" s="1" t="s">
        <v>3033</v>
      </c>
      <c r="S541" s="1" t="s">
        <v>1111</v>
      </c>
      <c r="T541" s="1" t="s">
        <v>1112</v>
      </c>
      <c r="U541" s="1" t="str">
        <f t="shared" si="59"/>
        <v>00SQECREAZA</v>
      </c>
      <c r="V541" s="1" t="s">
        <v>3037</v>
      </c>
      <c r="W541" s="1" t="s">
        <v>3038</v>
      </c>
      <c r="X541" s="1" t="s">
        <v>3039</v>
      </c>
      <c r="Y541" s="15">
        <v>230</v>
      </c>
      <c r="Z541" s="15">
        <f t="shared" si="60"/>
        <v>1150</v>
      </c>
      <c r="AA541" s="15">
        <v>92</v>
      </c>
      <c r="AB541" s="15">
        <f t="shared" si="61"/>
        <v>460</v>
      </c>
      <c r="AC541" s="8">
        <f t="shared" si="62"/>
        <v>5</v>
      </c>
      <c r="AD541" s="16" t="s">
        <v>2</v>
      </c>
      <c r="AJ541" s="1">
        <v>2</v>
      </c>
      <c r="AK541" s="1">
        <v>3</v>
      </c>
    </row>
    <row r="542" spans="1:37" x14ac:dyDescent="0.2">
      <c r="A542" s="1" t="s">
        <v>2934</v>
      </c>
      <c r="B542" s="1" t="s">
        <v>2935</v>
      </c>
      <c r="C542" s="1" t="s">
        <v>453</v>
      </c>
      <c r="D542" s="1" t="s">
        <v>17</v>
      </c>
      <c r="E542" s="1" t="s">
        <v>258</v>
      </c>
      <c r="F542" s="1" t="s">
        <v>142</v>
      </c>
      <c r="G542" s="1" t="s">
        <v>454</v>
      </c>
      <c r="H542" s="1" t="s">
        <v>454</v>
      </c>
      <c r="I542" s="1" t="s">
        <v>455</v>
      </c>
      <c r="J542" s="1" t="s">
        <v>442</v>
      </c>
      <c r="K542" s="1" t="s">
        <v>443</v>
      </c>
      <c r="L542" s="1" t="s">
        <v>17</v>
      </c>
      <c r="M542" s="1" t="s">
        <v>17</v>
      </c>
      <c r="N542" s="1" t="s">
        <v>27</v>
      </c>
      <c r="O542" s="1" t="s">
        <v>3034</v>
      </c>
      <c r="P542" s="1" t="s">
        <v>3035</v>
      </c>
      <c r="Q542" s="1" t="s">
        <v>3036</v>
      </c>
      <c r="R542" s="1" t="s">
        <v>3033</v>
      </c>
      <c r="S542" s="1" t="s">
        <v>3040</v>
      </c>
      <c r="T542" s="1" t="s">
        <v>3041</v>
      </c>
      <c r="U542" s="1" t="str">
        <f t="shared" si="59"/>
        <v>00SQECREAZA</v>
      </c>
      <c r="V542" s="1" t="s">
        <v>3042</v>
      </c>
      <c r="W542" s="1" t="s">
        <v>3038</v>
      </c>
      <c r="X542" s="1" t="s">
        <v>3043</v>
      </c>
      <c r="Y542" s="15">
        <v>230</v>
      </c>
      <c r="Z542" s="15">
        <f t="shared" si="60"/>
        <v>1150</v>
      </c>
      <c r="AA542" s="15">
        <v>92</v>
      </c>
      <c r="AB542" s="15">
        <f t="shared" si="61"/>
        <v>460</v>
      </c>
      <c r="AC542" s="8">
        <f t="shared" si="62"/>
        <v>5</v>
      </c>
      <c r="AD542" s="16" t="s">
        <v>2</v>
      </c>
      <c r="AJ542" s="1">
        <v>3</v>
      </c>
      <c r="AK542" s="1">
        <v>2</v>
      </c>
    </row>
    <row r="543" spans="1:37" x14ac:dyDescent="0.2">
      <c r="A543" s="1" t="s">
        <v>2934</v>
      </c>
      <c r="B543" s="1" t="s">
        <v>2935</v>
      </c>
      <c r="C543" s="1" t="s">
        <v>453</v>
      </c>
      <c r="D543" s="1" t="s">
        <v>17</v>
      </c>
      <c r="E543" s="1" t="s">
        <v>258</v>
      </c>
      <c r="F543" s="1" t="s">
        <v>142</v>
      </c>
      <c r="G543" s="1" t="s">
        <v>454</v>
      </c>
      <c r="H543" s="1" t="s">
        <v>454</v>
      </c>
      <c r="I543" s="1" t="s">
        <v>455</v>
      </c>
      <c r="J543" s="1" t="s">
        <v>442</v>
      </c>
      <c r="K543" s="1" t="s">
        <v>443</v>
      </c>
      <c r="L543" s="1" t="s">
        <v>17</v>
      </c>
      <c r="M543" s="1" t="s">
        <v>17</v>
      </c>
      <c r="N543" s="1" t="s">
        <v>27</v>
      </c>
      <c r="O543" s="1" t="s">
        <v>3034</v>
      </c>
      <c r="P543" s="1" t="s">
        <v>3035</v>
      </c>
      <c r="Q543" s="1" t="s">
        <v>3036</v>
      </c>
      <c r="R543" s="1" t="s">
        <v>3033</v>
      </c>
      <c r="S543" s="1" t="s">
        <v>3001</v>
      </c>
      <c r="T543" s="1" t="s">
        <v>3002</v>
      </c>
      <c r="U543" s="1" t="str">
        <f t="shared" si="59"/>
        <v>00SQECREAZA</v>
      </c>
      <c r="V543" s="1" t="s">
        <v>3044</v>
      </c>
      <c r="W543" s="1" t="s">
        <v>3038</v>
      </c>
      <c r="X543" s="1" t="s">
        <v>3045</v>
      </c>
      <c r="Y543" s="15">
        <v>230</v>
      </c>
      <c r="Z543" s="15">
        <f t="shared" si="60"/>
        <v>920</v>
      </c>
      <c r="AA543" s="15">
        <v>92</v>
      </c>
      <c r="AB543" s="15">
        <f t="shared" si="61"/>
        <v>368</v>
      </c>
      <c r="AC543" s="8">
        <f t="shared" si="62"/>
        <v>4</v>
      </c>
      <c r="AD543" s="16" t="s">
        <v>2</v>
      </c>
      <c r="AJ543" s="1">
        <v>2</v>
      </c>
      <c r="AK543" s="1">
        <v>2</v>
      </c>
    </row>
    <row r="544" spans="1:37" x14ac:dyDescent="0.2">
      <c r="A544" s="1" t="s">
        <v>2934</v>
      </c>
      <c r="B544" s="1" t="s">
        <v>2935</v>
      </c>
      <c r="C544" s="1" t="s">
        <v>1700</v>
      </c>
      <c r="D544" s="1" t="s">
        <v>17</v>
      </c>
      <c r="E544" s="1" t="s">
        <v>258</v>
      </c>
      <c r="F544" s="1" t="s">
        <v>142</v>
      </c>
      <c r="G544" s="1" t="s">
        <v>454</v>
      </c>
      <c r="H544" s="1" t="s">
        <v>454</v>
      </c>
      <c r="I544" s="1" t="s">
        <v>455</v>
      </c>
      <c r="J544" s="1" t="s">
        <v>733</v>
      </c>
      <c r="K544" s="1" t="s">
        <v>734</v>
      </c>
      <c r="L544" s="1" t="s">
        <v>17</v>
      </c>
      <c r="M544" s="1" t="s">
        <v>17</v>
      </c>
      <c r="N544" s="1" t="s">
        <v>27</v>
      </c>
      <c r="O544" s="1" t="s">
        <v>174</v>
      </c>
      <c r="P544" s="1" t="s">
        <v>3046</v>
      </c>
      <c r="Q544" s="1" t="s">
        <v>3047</v>
      </c>
      <c r="R544" s="1" t="s">
        <v>3048</v>
      </c>
      <c r="S544" s="1" t="s">
        <v>22</v>
      </c>
      <c r="T544" s="1" t="s">
        <v>527</v>
      </c>
      <c r="U544" s="1" t="str">
        <f t="shared" si="59"/>
        <v>00STPSRT009</v>
      </c>
      <c r="V544" s="1" t="s">
        <v>3049</v>
      </c>
      <c r="W544" s="1" t="s">
        <v>3050</v>
      </c>
      <c r="X544" s="1" t="s">
        <v>3051</v>
      </c>
      <c r="Y544" s="15">
        <v>180</v>
      </c>
      <c r="Z544" s="15">
        <f t="shared" si="60"/>
        <v>360</v>
      </c>
      <c r="AA544" s="15">
        <v>72</v>
      </c>
      <c r="AB544" s="15">
        <f t="shared" si="61"/>
        <v>144</v>
      </c>
      <c r="AC544" s="8">
        <f t="shared" si="62"/>
        <v>2</v>
      </c>
      <c r="AD544" s="16" t="s">
        <v>2</v>
      </c>
      <c r="AH544" s="1">
        <v>1</v>
      </c>
      <c r="AJ544" s="1">
        <v>1</v>
      </c>
    </row>
    <row r="545" spans="1:37" x14ac:dyDescent="0.2">
      <c r="A545" s="1" t="s">
        <v>2934</v>
      </c>
      <c r="B545" s="1" t="s">
        <v>2935</v>
      </c>
      <c r="C545" s="1" t="s">
        <v>1700</v>
      </c>
      <c r="D545" s="1" t="s">
        <v>17</v>
      </c>
      <c r="E545" s="1" t="s">
        <v>141</v>
      </c>
      <c r="F545" s="1" t="s">
        <v>142</v>
      </c>
      <c r="G545" s="1" t="s">
        <v>454</v>
      </c>
      <c r="H545" s="1" t="s">
        <v>454</v>
      </c>
      <c r="I545" s="1" t="s">
        <v>455</v>
      </c>
      <c r="J545" s="1" t="s">
        <v>733</v>
      </c>
      <c r="K545" s="1" t="s">
        <v>734</v>
      </c>
      <c r="L545" s="1" t="s">
        <v>17</v>
      </c>
      <c r="M545" s="1" t="s">
        <v>17</v>
      </c>
      <c r="N545" s="1" t="s">
        <v>27</v>
      </c>
      <c r="O545" s="1" t="s">
        <v>174</v>
      </c>
      <c r="P545" s="1" t="s">
        <v>3052</v>
      </c>
      <c r="Q545" s="1" t="s">
        <v>3053</v>
      </c>
      <c r="R545" s="1" t="s">
        <v>3054</v>
      </c>
      <c r="S545" s="1" t="s">
        <v>0</v>
      </c>
      <c r="T545" s="1" t="s">
        <v>527</v>
      </c>
      <c r="U545" s="1" t="str">
        <f t="shared" si="59"/>
        <v>00SU1D0IATV</v>
      </c>
      <c r="V545" s="1" t="s">
        <v>3055</v>
      </c>
      <c r="W545" s="1" t="s">
        <v>3056</v>
      </c>
      <c r="X545" s="1" t="s">
        <v>3057</v>
      </c>
      <c r="Y545" s="15">
        <v>180</v>
      </c>
      <c r="Z545" s="15">
        <f t="shared" si="60"/>
        <v>1440</v>
      </c>
      <c r="AA545" s="15">
        <v>72</v>
      </c>
      <c r="AB545" s="15">
        <f t="shared" si="61"/>
        <v>576</v>
      </c>
      <c r="AC545" s="8">
        <f t="shared" si="62"/>
        <v>8</v>
      </c>
      <c r="AD545" s="16" t="s">
        <v>2</v>
      </c>
      <c r="AG545" s="1">
        <v>4</v>
      </c>
      <c r="AH545" s="1">
        <v>1</v>
      </c>
      <c r="AI545" s="1">
        <v>2</v>
      </c>
      <c r="AJ545" s="1">
        <v>1</v>
      </c>
    </row>
    <row r="546" spans="1:37" x14ac:dyDescent="0.2">
      <c r="A546" s="1" t="s">
        <v>2934</v>
      </c>
      <c r="B546" s="1" t="s">
        <v>2935</v>
      </c>
      <c r="C546" s="1" t="s">
        <v>464</v>
      </c>
      <c r="D546" s="1" t="s">
        <v>17</v>
      </c>
      <c r="E546" s="1" t="s">
        <v>141</v>
      </c>
      <c r="F546" s="1" t="s">
        <v>142</v>
      </c>
      <c r="G546" s="1" t="s">
        <v>454</v>
      </c>
      <c r="H546" s="1" t="s">
        <v>454</v>
      </c>
      <c r="I546" s="1" t="s">
        <v>455</v>
      </c>
      <c r="J546" s="1" t="s">
        <v>442</v>
      </c>
      <c r="K546" s="1" t="s">
        <v>443</v>
      </c>
      <c r="L546" s="1" t="s">
        <v>17</v>
      </c>
      <c r="M546" s="1" t="s">
        <v>17</v>
      </c>
      <c r="N546" s="1" t="s">
        <v>27</v>
      </c>
      <c r="O546" s="1" t="s">
        <v>3060</v>
      </c>
      <c r="P546" s="1" t="s">
        <v>3061</v>
      </c>
      <c r="Q546" s="1" t="s">
        <v>3062</v>
      </c>
      <c r="R546" s="1" t="s">
        <v>3063</v>
      </c>
      <c r="S546" s="1" t="s">
        <v>1744</v>
      </c>
      <c r="T546" s="1" t="s">
        <v>1745</v>
      </c>
      <c r="U546" s="1" t="str">
        <f t="shared" si="59"/>
        <v>A002080SAZN</v>
      </c>
      <c r="V546" s="1" t="s">
        <v>3064</v>
      </c>
      <c r="W546" s="1" t="s">
        <v>3065</v>
      </c>
      <c r="X546" s="1" t="s">
        <v>3066</v>
      </c>
      <c r="Y546" s="15">
        <v>195</v>
      </c>
      <c r="Z546" s="15">
        <f t="shared" si="60"/>
        <v>585</v>
      </c>
      <c r="AA546" s="15">
        <v>78</v>
      </c>
      <c r="AB546" s="15">
        <f t="shared" si="61"/>
        <v>234</v>
      </c>
      <c r="AC546" s="8">
        <f t="shared" si="62"/>
        <v>3</v>
      </c>
      <c r="AD546" s="16" t="s">
        <v>2</v>
      </c>
      <c r="AG546" s="1">
        <v>1</v>
      </c>
      <c r="AH546" s="1">
        <v>1</v>
      </c>
      <c r="AI546" s="1">
        <v>1</v>
      </c>
    </row>
    <row r="547" spans="1:37" x14ac:dyDescent="0.2">
      <c r="A547" s="1" t="s">
        <v>2934</v>
      </c>
      <c r="B547" s="1" t="s">
        <v>2935</v>
      </c>
      <c r="C547" s="1" t="s">
        <v>464</v>
      </c>
      <c r="D547" s="1" t="s">
        <v>17</v>
      </c>
      <c r="E547" s="1" t="s">
        <v>141</v>
      </c>
      <c r="F547" s="1" t="s">
        <v>142</v>
      </c>
      <c r="G547" s="1" t="s">
        <v>454</v>
      </c>
      <c r="H547" s="1" t="s">
        <v>454</v>
      </c>
      <c r="I547" s="1" t="s">
        <v>455</v>
      </c>
      <c r="J547" s="1" t="s">
        <v>442</v>
      </c>
      <c r="K547" s="1" t="s">
        <v>443</v>
      </c>
      <c r="L547" s="1" t="s">
        <v>17</v>
      </c>
      <c r="M547" s="1" t="s">
        <v>17</v>
      </c>
      <c r="N547" s="1" t="s">
        <v>27</v>
      </c>
      <c r="O547" s="1" t="s">
        <v>3060</v>
      </c>
      <c r="P547" s="1" t="s">
        <v>3061</v>
      </c>
      <c r="Q547" s="1" t="s">
        <v>3062</v>
      </c>
      <c r="R547" s="1" t="s">
        <v>3063</v>
      </c>
      <c r="S547" s="1" t="s">
        <v>3001</v>
      </c>
      <c r="T547" s="1" t="s">
        <v>3002</v>
      </c>
      <c r="U547" s="1" t="str">
        <f t="shared" si="59"/>
        <v>A002080SAZN</v>
      </c>
      <c r="V547" s="1" t="s">
        <v>3067</v>
      </c>
      <c r="W547" s="1" t="s">
        <v>3065</v>
      </c>
      <c r="X547" s="1" t="s">
        <v>3068</v>
      </c>
      <c r="Y547" s="15">
        <v>195</v>
      </c>
      <c r="Z547" s="15">
        <f t="shared" si="60"/>
        <v>2535</v>
      </c>
      <c r="AA547" s="15">
        <v>78</v>
      </c>
      <c r="AB547" s="15">
        <f t="shared" si="61"/>
        <v>1014</v>
      </c>
      <c r="AC547" s="8">
        <f t="shared" si="62"/>
        <v>13</v>
      </c>
      <c r="AD547" s="16" t="s">
        <v>2</v>
      </c>
      <c r="AG547" s="1">
        <v>2</v>
      </c>
      <c r="AH547" s="1">
        <v>5</v>
      </c>
      <c r="AI547" s="1">
        <v>2</v>
      </c>
      <c r="AJ547" s="1">
        <v>3</v>
      </c>
      <c r="AK547" s="1">
        <v>1</v>
      </c>
    </row>
    <row r="548" spans="1:37" x14ac:dyDescent="0.2">
      <c r="A548" s="1" t="s">
        <v>2934</v>
      </c>
      <c r="B548" s="1" t="s">
        <v>2935</v>
      </c>
      <c r="C548" s="1" t="s">
        <v>453</v>
      </c>
      <c r="D548" s="1" t="s">
        <v>17</v>
      </c>
      <c r="E548" s="1" t="s">
        <v>171</v>
      </c>
      <c r="F548" s="1" t="s">
        <v>142</v>
      </c>
      <c r="G548" s="1" t="s">
        <v>454</v>
      </c>
      <c r="H548" s="1" t="s">
        <v>454</v>
      </c>
      <c r="I548" s="1" t="s">
        <v>455</v>
      </c>
      <c r="J548" s="1" t="s">
        <v>442</v>
      </c>
      <c r="K548" s="1" t="s">
        <v>443</v>
      </c>
      <c r="L548" s="1" t="s">
        <v>17</v>
      </c>
      <c r="M548" s="1" t="s">
        <v>17</v>
      </c>
      <c r="N548" s="1" t="s">
        <v>27</v>
      </c>
      <c r="O548" s="1" t="s">
        <v>3069</v>
      </c>
      <c r="P548" s="1" t="s">
        <v>3070</v>
      </c>
      <c r="Q548" s="1" t="s">
        <v>3071</v>
      </c>
      <c r="R548" s="1" t="s">
        <v>3072</v>
      </c>
      <c r="S548" s="1" t="s">
        <v>3073</v>
      </c>
      <c r="T548" s="1" t="s">
        <v>3074</v>
      </c>
      <c r="U548" s="1" t="str">
        <f t="shared" si="59"/>
        <v>A005450TAQF</v>
      </c>
      <c r="V548" s="1" t="s">
        <v>3075</v>
      </c>
      <c r="W548" s="1" t="s">
        <v>3076</v>
      </c>
      <c r="X548" s="1" t="s">
        <v>3077</v>
      </c>
      <c r="Y548" s="15">
        <v>350</v>
      </c>
      <c r="Z548" s="15">
        <f t="shared" si="60"/>
        <v>2100</v>
      </c>
      <c r="AA548" s="15">
        <v>140</v>
      </c>
      <c r="AB548" s="15">
        <f t="shared" si="61"/>
        <v>840</v>
      </c>
      <c r="AC548" s="8">
        <f t="shared" si="62"/>
        <v>6</v>
      </c>
      <c r="AD548" s="16" t="s">
        <v>2</v>
      </c>
      <c r="AG548" s="1">
        <v>6</v>
      </c>
    </row>
    <row r="549" spans="1:37" x14ac:dyDescent="0.2">
      <c r="A549" s="1" t="s">
        <v>2934</v>
      </c>
      <c r="B549" s="1" t="s">
        <v>2935</v>
      </c>
      <c r="C549" s="1" t="s">
        <v>1700</v>
      </c>
      <c r="D549" s="1" t="s">
        <v>17</v>
      </c>
      <c r="E549" s="1" t="s">
        <v>171</v>
      </c>
      <c r="F549" s="1" t="s">
        <v>142</v>
      </c>
      <c r="G549" s="1" t="s">
        <v>454</v>
      </c>
      <c r="H549" s="1" t="s">
        <v>454</v>
      </c>
      <c r="I549" s="1" t="s">
        <v>455</v>
      </c>
      <c r="J549" s="1" t="s">
        <v>442</v>
      </c>
      <c r="K549" s="1" t="s">
        <v>443</v>
      </c>
      <c r="L549" s="1" t="s">
        <v>17</v>
      </c>
      <c r="M549" s="1" t="s">
        <v>17</v>
      </c>
      <c r="N549" s="1" t="s">
        <v>27</v>
      </c>
      <c r="O549" s="1" t="s">
        <v>3078</v>
      </c>
      <c r="P549" s="1" t="s">
        <v>3079</v>
      </c>
      <c r="Q549" s="1" t="s">
        <v>3080</v>
      </c>
      <c r="R549" s="1" t="s">
        <v>3081</v>
      </c>
      <c r="S549" s="1" t="s">
        <v>1111</v>
      </c>
      <c r="T549" s="1" t="s">
        <v>1112</v>
      </c>
      <c r="U549" s="1" t="str">
        <f t="shared" si="59"/>
        <v>A009800ABAJ</v>
      </c>
      <c r="V549" s="1" t="s">
        <v>3082</v>
      </c>
      <c r="W549" s="1" t="s">
        <v>3083</v>
      </c>
      <c r="X549" s="1" t="s">
        <v>3084</v>
      </c>
      <c r="Y549" s="15">
        <v>195</v>
      </c>
      <c r="Z549" s="15">
        <f t="shared" si="60"/>
        <v>2340</v>
      </c>
      <c r="AA549" s="15">
        <v>78</v>
      </c>
      <c r="AB549" s="15">
        <f t="shared" si="61"/>
        <v>936</v>
      </c>
      <c r="AC549" s="8">
        <f t="shared" si="62"/>
        <v>12</v>
      </c>
      <c r="AD549" s="16" t="s">
        <v>2</v>
      </c>
      <c r="AH549" s="1">
        <v>2</v>
      </c>
      <c r="AI549" s="1">
        <v>4</v>
      </c>
      <c r="AJ549" s="1">
        <v>4</v>
      </c>
      <c r="AK549" s="1">
        <v>2</v>
      </c>
    </row>
    <row r="550" spans="1:37" x14ac:dyDescent="0.2">
      <c r="A550" s="1" t="s">
        <v>2934</v>
      </c>
      <c r="B550" s="1" t="s">
        <v>2935</v>
      </c>
      <c r="C550" s="1" t="s">
        <v>1700</v>
      </c>
      <c r="D550" s="1" t="s">
        <v>17</v>
      </c>
      <c r="E550" s="1" t="s">
        <v>171</v>
      </c>
      <c r="F550" s="1" t="s">
        <v>142</v>
      </c>
      <c r="G550" s="1" t="s">
        <v>454</v>
      </c>
      <c r="H550" s="1" t="s">
        <v>454</v>
      </c>
      <c r="I550" s="1" t="s">
        <v>455</v>
      </c>
      <c r="J550" s="1" t="s">
        <v>442</v>
      </c>
      <c r="K550" s="1" t="s">
        <v>443</v>
      </c>
      <c r="L550" s="1" t="s">
        <v>17</v>
      </c>
      <c r="M550" s="1" t="s">
        <v>17</v>
      </c>
      <c r="N550" s="1" t="s">
        <v>27</v>
      </c>
      <c r="O550" s="1" t="s">
        <v>3078</v>
      </c>
      <c r="P550" s="1" t="s">
        <v>3079</v>
      </c>
      <c r="Q550" s="1" t="s">
        <v>3080</v>
      </c>
      <c r="R550" s="1" t="s">
        <v>3081</v>
      </c>
      <c r="S550" s="1" t="s">
        <v>1744</v>
      </c>
      <c r="T550" s="1" t="s">
        <v>1745</v>
      </c>
      <c r="U550" s="1" t="str">
        <f t="shared" si="59"/>
        <v>A009800ABAJ</v>
      </c>
      <c r="V550" s="1" t="s">
        <v>3085</v>
      </c>
      <c r="W550" s="1" t="s">
        <v>3083</v>
      </c>
      <c r="X550" s="1" t="s">
        <v>3086</v>
      </c>
      <c r="Y550" s="15">
        <v>195</v>
      </c>
      <c r="Z550" s="15">
        <f t="shared" si="60"/>
        <v>585</v>
      </c>
      <c r="AA550" s="15">
        <v>78</v>
      </c>
      <c r="AB550" s="15">
        <f t="shared" si="61"/>
        <v>234</v>
      </c>
      <c r="AC550" s="8">
        <f t="shared" si="62"/>
        <v>3</v>
      </c>
      <c r="AD550" s="16" t="s">
        <v>2</v>
      </c>
      <c r="AG550" s="1">
        <v>3</v>
      </c>
    </row>
    <row r="551" spans="1:37" x14ac:dyDescent="0.2">
      <c r="A551" s="1" t="s">
        <v>2934</v>
      </c>
      <c r="B551" s="1" t="s">
        <v>2935</v>
      </c>
      <c r="C551" s="1" t="s">
        <v>1700</v>
      </c>
      <c r="D551" s="1" t="s">
        <v>17</v>
      </c>
      <c r="E551" s="1" t="s">
        <v>141</v>
      </c>
      <c r="F551" s="1" t="s">
        <v>142</v>
      </c>
      <c r="G551" s="1" t="s">
        <v>454</v>
      </c>
      <c r="H551" s="1" t="s">
        <v>454</v>
      </c>
      <c r="I551" s="1" t="s">
        <v>3089</v>
      </c>
      <c r="J551" s="1" t="s">
        <v>733</v>
      </c>
      <c r="K551" s="1" t="s">
        <v>734</v>
      </c>
      <c r="L551" s="1" t="s">
        <v>17</v>
      </c>
      <c r="M551" s="1" t="s">
        <v>17</v>
      </c>
      <c r="N551" s="1" t="s">
        <v>27</v>
      </c>
      <c r="O551" s="1" t="s">
        <v>174</v>
      </c>
      <c r="P551" s="1" t="s">
        <v>3090</v>
      </c>
      <c r="Q551" s="1" t="s">
        <v>3091</v>
      </c>
      <c r="R551" s="1" t="s">
        <v>3092</v>
      </c>
      <c r="S551" s="1" t="s">
        <v>22</v>
      </c>
      <c r="T551" s="1" t="s">
        <v>527</v>
      </c>
      <c r="U551" s="1" t="str">
        <f t="shared" si="59"/>
        <v>A010950IAXK</v>
      </c>
      <c r="V551" s="1" t="s">
        <v>3093</v>
      </c>
      <c r="W551" s="1" t="s">
        <v>3094</v>
      </c>
      <c r="X551" s="1" t="s">
        <v>3095</v>
      </c>
      <c r="Y551" s="15">
        <v>330</v>
      </c>
      <c r="Z551" s="15">
        <f t="shared" si="60"/>
        <v>5940</v>
      </c>
      <c r="AA551" s="15">
        <v>132</v>
      </c>
      <c r="AB551" s="15">
        <f t="shared" si="61"/>
        <v>2376</v>
      </c>
      <c r="AC551" s="8">
        <f t="shared" si="62"/>
        <v>18</v>
      </c>
      <c r="AD551" s="16" t="s">
        <v>2</v>
      </c>
      <c r="AF551" s="1">
        <v>7</v>
      </c>
      <c r="AG551" s="1">
        <v>7</v>
      </c>
      <c r="AH551" s="1">
        <v>4</v>
      </c>
    </row>
    <row r="552" spans="1:37" x14ac:dyDescent="0.2">
      <c r="A552" s="1" t="s">
        <v>2934</v>
      </c>
      <c r="B552" s="1" t="s">
        <v>2935</v>
      </c>
      <c r="C552" s="1" t="s">
        <v>3096</v>
      </c>
      <c r="D552" s="1" t="s">
        <v>17</v>
      </c>
      <c r="E552" s="1" t="s">
        <v>148</v>
      </c>
      <c r="F552" s="1" t="s">
        <v>142</v>
      </c>
      <c r="G552" s="1" t="s">
        <v>454</v>
      </c>
      <c r="H552" s="1" t="s">
        <v>454</v>
      </c>
      <c r="I552" s="1" t="s">
        <v>455</v>
      </c>
      <c r="J552" s="1" t="s">
        <v>442</v>
      </c>
      <c r="K552" s="1" t="s">
        <v>443</v>
      </c>
      <c r="L552" s="1" t="s">
        <v>2922</v>
      </c>
      <c r="M552" s="1" t="s">
        <v>17</v>
      </c>
      <c r="N552" s="1" t="s">
        <v>27</v>
      </c>
      <c r="O552" s="1" t="s">
        <v>3097</v>
      </c>
      <c r="P552" s="1" t="s">
        <v>3098</v>
      </c>
      <c r="Q552" s="1" t="s">
        <v>3099</v>
      </c>
      <c r="R552" s="1" t="s">
        <v>3100</v>
      </c>
      <c r="S552" s="1" t="s">
        <v>3001</v>
      </c>
      <c r="T552" s="1" t="s">
        <v>3002</v>
      </c>
      <c r="U552" s="1" t="str">
        <f t="shared" si="59"/>
        <v>A015920ECAQ</v>
      </c>
      <c r="V552" s="1" t="s">
        <v>3101</v>
      </c>
      <c r="W552" s="1" t="s">
        <v>3102</v>
      </c>
      <c r="X552" s="1" t="s">
        <v>3103</v>
      </c>
      <c r="Y552" s="15">
        <v>350</v>
      </c>
      <c r="Z552" s="15">
        <f t="shared" si="60"/>
        <v>24850</v>
      </c>
      <c r="AA552" s="15">
        <v>140</v>
      </c>
      <c r="AB552" s="15">
        <f t="shared" si="61"/>
        <v>9940</v>
      </c>
      <c r="AC552" s="8">
        <f t="shared" si="62"/>
        <v>71</v>
      </c>
      <c r="AD552" s="16" t="s">
        <v>2</v>
      </c>
      <c r="AG552" s="1">
        <v>11</v>
      </c>
      <c r="AH552" s="1">
        <v>20</v>
      </c>
      <c r="AI552" s="1">
        <v>24</v>
      </c>
      <c r="AJ552" s="1">
        <v>16</v>
      </c>
    </row>
    <row r="553" spans="1:37" x14ac:dyDescent="0.2">
      <c r="A553" s="1" t="s">
        <v>2934</v>
      </c>
      <c r="B553" s="1" t="s">
        <v>2935</v>
      </c>
      <c r="C553" s="1" t="s">
        <v>453</v>
      </c>
      <c r="D553" s="1" t="s">
        <v>17</v>
      </c>
      <c r="E553" s="1" t="s">
        <v>402</v>
      </c>
      <c r="F553" s="1" t="s">
        <v>142</v>
      </c>
      <c r="G553" s="1" t="s">
        <v>454</v>
      </c>
      <c r="H553" s="1" t="s">
        <v>454</v>
      </c>
      <c r="I553" s="1" t="s">
        <v>455</v>
      </c>
      <c r="J553" s="1" t="s">
        <v>442</v>
      </c>
      <c r="K553" s="1" t="s">
        <v>443</v>
      </c>
      <c r="L553" s="1" t="s">
        <v>2353</v>
      </c>
      <c r="M553" s="1" t="s">
        <v>17</v>
      </c>
      <c r="N553" s="1" t="s">
        <v>27</v>
      </c>
      <c r="O553" s="1" t="s">
        <v>3104</v>
      </c>
      <c r="P553" s="1" t="s">
        <v>3105</v>
      </c>
      <c r="Q553" s="1" t="s">
        <v>3106</v>
      </c>
      <c r="R553" s="1" t="s">
        <v>3088</v>
      </c>
      <c r="S553" s="1" t="s">
        <v>3001</v>
      </c>
      <c r="T553" s="1" t="s">
        <v>3002</v>
      </c>
      <c r="U553" s="1" t="str">
        <f t="shared" si="59"/>
        <v>A015940EAWE</v>
      </c>
      <c r="V553" s="1" t="s">
        <v>3107</v>
      </c>
      <c r="W553" s="1" t="s">
        <v>3108</v>
      </c>
      <c r="X553" s="1" t="s">
        <v>3109</v>
      </c>
      <c r="Y553" s="15">
        <v>395</v>
      </c>
      <c r="Z553" s="15">
        <f t="shared" si="60"/>
        <v>4740</v>
      </c>
      <c r="AA553" s="15">
        <v>158</v>
      </c>
      <c r="AB553" s="15">
        <f t="shared" si="61"/>
        <v>1896</v>
      </c>
      <c r="AC553" s="8">
        <f t="shared" si="62"/>
        <v>12</v>
      </c>
      <c r="AD553" s="16" t="s">
        <v>2</v>
      </c>
      <c r="AG553" s="1">
        <v>2</v>
      </c>
      <c r="AH553" s="1">
        <v>1</v>
      </c>
      <c r="AI553" s="1">
        <v>6</v>
      </c>
      <c r="AJ553" s="1">
        <v>2</v>
      </c>
      <c r="AK553" s="1">
        <v>1</v>
      </c>
    </row>
    <row r="554" spans="1:37" x14ac:dyDescent="0.2">
      <c r="A554" s="1" t="s">
        <v>2934</v>
      </c>
      <c r="B554" s="1" t="s">
        <v>2935</v>
      </c>
      <c r="C554" s="1" t="s">
        <v>3110</v>
      </c>
      <c r="D554" s="1" t="s">
        <v>17</v>
      </c>
      <c r="E554" s="1" t="s">
        <v>148</v>
      </c>
      <c r="F554" s="1" t="s">
        <v>142</v>
      </c>
      <c r="G554" s="1" t="s">
        <v>454</v>
      </c>
      <c r="H554" s="1" t="s">
        <v>454</v>
      </c>
      <c r="I554" s="1" t="s">
        <v>455</v>
      </c>
      <c r="J554" s="1" t="s">
        <v>442</v>
      </c>
      <c r="K554" s="1" t="s">
        <v>443</v>
      </c>
      <c r="L554" s="1" t="s">
        <v>2922</v>
      </c>
      <c r="M554" s="1" t="s">
        <v>17</v>
      </c>
      <c r="N554" s="1" t="s">
        <v>27</v>
      </c>
      <c r="O554" s="1" t="s">
        <v>3111</v>
      </c>
      <c r="P554" s="1" t="s">
        <v>3112</v>
      </c>
      <c r="Q554" s="1" t="s">
        <v>3113</v>
      </c>
      <c r="R554" s="1" t="s">
        <v>3114</v>
      </c>
      <c r="S554" s="1" t="s">
        <v>1111</v>
      </c>
      <c r="T554" s="1" t="s">
        <v>1112</v>
      </c>
      <c r="U554" s="1" t="str">
        <f t="shared" si="59"/>
        <v>A016250GATV</v>
      </c>
      <c r="V554" s="1" t="s">
        <v>3115</v>
      </c>
      <c r="W554" s="1" t="s">
        <v>3116</v>
      </c>
      <c r="X554" s="1" t="s">
        <v>3117</v>
      </c>
      <c r="Y554" s="15">
        <v>350</v>
      </c>
      <c r="Z554" s="15">
        <f t="shared" si="60"/>
        <v>9450</v>
      </c>
      <c r="AA554" s="15">
        <v>140</v>
      </c>
      <c r="AB554" s="15">
        <f t="shared" si="61"/>
        <v>3780</v>
      </c>
      <c r="AC554" s="8">
        <f t="shared" si="62"/>
        <v>27</v>
      </c>
      <c r="AD554" s="16" t="s">
        <v>2</v>
      </c>
      <c r="AG554" s="1">
        <v>4</v>
      </c>
      <c r="AH554" s="1">
        <v>7</v>
      </c>
      <c r="AI554" s="1">
        <v>6</v>
      </c>
      <c r="AJ554" s="1">
        <v>7</v>
      </c>
      <c r="AK554" s="1">
        <v>3</v>
      </c>
    </row>
    <row r="555" spans="1:37" x14ac:dyDescent="0.2">
      <c r="A555" s="1" t="s">
        <v>2934</v>
      </c>
      <c r="B555" s="1" t="s">
        <v>2935</v>
      </c>
      <c r="C555" s="1" t="s">
        <v>3110</v>
      </c>
      <c r="D555" s="1" t="s">
        <v>17</v>
      </c>
      <c r="E555" s="1" t="s">
        <v>148</v>
      </c>
      <c r="F555" s="1" t="s">
        <v>142</v>
      </c>
      <c r="G555" s="1" t="s">
        <v>454</v>
      </c>
      <c r="H555" s="1" t="s">
        <v>454</v>
      </c>
      <c r="I555" s="1" t="s">
        <v>455</v>
      </c>
      <c r="J555" s="1" t="s">
        <v>442</v>
      </c>
      <c r="K555" s="1" t="s">
        <v>443</v>
      </c>
      <c r="L555" s="1" t="s">
        <v>2922</v>
      </c>
      <c r="M555" s="1" t="s">
        <v>17</v>
      </c>
      <c r="N555" s="1" t="s">
        <v>27</v>
      </c>
      <c r="O555" s="1" t="s">
        <v>3111</v>
      </c>
      <c r="P555" s="1" t="s">
        <v>3112</v>
      </c>
      <c r="Q555" s="1" t="s">
        <v>3113</v>
      </c>
      <c r="R555" s="1" t="s">
        <v>3114</v>
      </c>
      <c r="S555" s="1" t="s">
        <v>3001</v>
      </c>
      <c r="T555" s="1" t="s">
        <v>3002</v>
      </c>
      <c r="U555" s="1" t="str">
        <f t="shared" si="59"/>
        <v>A016250GATV</v>
      </c>
      <c r="V555" s="1" t="s">
        <v>3118</v>
      </c>
      <c r="W555" s="1" t="s">
        <v>3116</v>
      </c>
      <c r="X555" s="1" t="s">
        <v>3119</v>
      </c>
      <c r="Y555" s="15">
        <v>350</v>
      </c>
      <c r="Z555" s="15">
        <f t="shared" si="60"/>
        <v>8400</v>
      </c>
      <c r="AA555" s="15">
        <v>140</v>
      </c>
      <c r="AB555" s="15">
        <f t="shared" si="61"/>
        <v>3360</v>
      </c>
      <c r="AC555" s="8">
        <f t="shared" ref="AC555:AC582" si="63">SUM(AE555:AX555)</f>
        <v>24</v>
      </c>
      <c r="AD555" s="16" t="s">
        <v>2</v>
      </c>
      <c r="AG555" s="1">
        <v>4</v>
      </c>
      <c r="AH555" s="1">
        <v>6</v>
      </c>
      <c r="AI555" s="1">
        <v>4</v>
      </c>
      <c r="AJ555" s="1">
        <v>8</v>
      </c>
      <c r="AK555" s="1">
        <v>2</v>
      </c>
    </row>
    <row r="556" spans="1:37" x14ac:dyDescent="0.2">
      <c r="A556" s="1" t="s">
        <v>2934</v>
      </c>
      <c r="B556" s="1" t="s">
        <v>2935</v>
      </c>
      <c r="C556" s="1" t="s">
        <v>3110</v>
      </c>
      <c r="D556" s="1" t="s">
        <v>17</v>
      </c>
      <c r="E556" s="1" t="s">
        <v>148</v>
      </c>
      <c r="F556" s="1" t="s">
        <v>142</v>
      </c>
      <c r="G556" s="1" t="s">
        <v>454</v>
      </c>
      <c r="H556" s="1" t="s">
        <v>454</v>
      </c>
      <c r="I556" s="1" t="s">
        <v>455</v>
      </c>
      <c r="J556" s="1" t="s">
        <v>442</v>
      </c>
      <c r="K556" s="1" t="s">
        <v>443</v>
      </c>
      <c r="L556" s="1" t="s">
        <v>2353</v>
      </c>
      <c r="M556" s="1" t="s">
        <v>17</v>
      </c>
      <c r="N556" s="1" t="s">
        <v>27</v>
      </c>
      <c r="O556" s="1" t="s">
        <v>3120</v>
      </c>
      <c r="P556" s="1" t="s">
        <v>3121</v>
      </c>
      <c r="Q556" s="1" t="s">
        <v>3122</v>
      </c>
      <c r="R556" s="1" t="s">
        <v>3123</v>
      </c>
      <c r="S556" s="1" t="s">
        <v>1111</v>
      </c>
      <c r="T556" s="1" t="s">
        <v>1112</v>
      </c>
      <c r="U556" s="1" t="str">
        <f t="shared" si="59"/>
        <v>A016280ECAM</v>
      </c>
      <c r="V556" s="1" t="s">
        <v>3124</v>
      </c>
      <c r="W556" s="1" t="s">
        <v>3125</v>
      </c>
      <c r="X556" s="1" t="s">
        <v>3126</v>
      </c>
      <c r="Y556" s="15">
        <v>395</v>
      </c>
      <c r="Z556" s="15">
        <f t="shared" si="60"/>
        <v>3950</v>
      </c>
      <c r="AA556" s="15">
        <v>158</v>
      </c>
      <c r="AB556" s="15">
        <f t="shared" si="61"/>
        <v>1580</v>
      </c>
      <c r="AC556" s="8">
        <f t="shared" si="63"/>
        <v>10</v>
      </c>
      <c r="AD556" s="16" t="s">
        <v>2</v>
      </c>
      <c r="AF556" s="1">
        <v>1</v>
      </c>
      <c r="AG556" s="1">
        <v>3</v>
      </c>
      <c r="AH556" s="1">
        <v>2</v>
      </c>
      <c r="AI556" s="1">
        <v>1</v>
      </c>
      <c r="AJ556" s="1">
        <v>2</v>
      </c>
      <c r="AK556" s="1">
        <v>1</v>
      </c>
    </row>
    <row r="557" spans="1:37" x14ac:dyDescent="0.2">
      <c r="A557" s="1" t="s">
        <v>2934</v>
      </c>
      <c r="B557" s="1" t="s">
        <v>2935</v>
      </c>
      <c r="C557" s="1" t="s">
        <v>1700</v>
      </c>
      <c r="D557" s="1" t="s">
        <v>17</v>
      </c>
      <c r="E557" s="1" t="s">
        <v>148</v>
      </c>
      <c r="F557" s="1" t="s">
        <v>142</v>
      </c>
      <c r="G557" s="1" t="s">
        <v>454</v>
      </c>
      <c r="H557" s="1" t="s">
        <v>454</v>
      </c>
      <c r="I557" s="1" t="s">
        <v>455</v>
      </c>
      <c r="J557" s="1" t="s">
        <v>442</v>
      </c>
      <c r="K557" s="1" t="s">
        <v>443</v>
      </c>
      <c r="L557" s="1" t="s">
        <v>2353</v>
      </c>
      <c r="M557" s="1" t="s">
        <v>17</v>
      </c>
      <c r="N557" s="1" t="s">
        <v>27</v>
      </c>
      <c r="O557" s="1" t="s">
        <v>174</v>
      </c>
      <c r="P557" s="1" t="s">
        <v>3127</v>
      </c>
      <c r="Q557" s="1" t="s">
        <v>3128</v>
      </c>
      <c r="R557" s="1" t="s">
        <v>3129</v>
      </c>
      <c r="S557" s="1" t="s">
        <v>1741</v>
      </c>
      <c r="T557" s="1" t="s">
        <v>1742</v>
      </c>
      <c r="U557" s="1" t="str">
        <f t="shared" si="59"/>
        <v>A016300JBAF</v>
      </c>
      <c r="V557" s="1" t="s">
        <v>3130</v>
      </c>
      <c r="W557" s="1" t="s">
        <v>3131</v>
      </c>
      <c r="X557" s="1" t="s">
        <v>3132</v>
      </c>
      <c r="Y557" s="15">
        <v>295</v>
      </c>
      <c r="Z557" s="15">
        <f t="shared" si="60"/>
        <v>590</v>
      </c>
      <c r="AA557" s="15">
        <v>118</v>
      </c>
      <c r="AB557" s="15">
        <f t="shared" si="61"/>
        <v>236</v>
      </c>
      <c r="AC557" s="8">
        <f t="shared" si="63"/>
        <v>2</v>
      </c>
      <c r="AD557" s="16" t="s">
        <v>2</v>
      </c>
      <c r="AI557" s="1">
        <v>1</v>
      </c>
      <c r="AJ557" s="1">
        <v>1</v>
      </c>
    </row>
    <row r="558" spans="1:37" x14ac:dyDescent="0.2">
      <c r="A558" s="1" t="s">
        <v>2934</v>
      </c>
      <c r="B558" s="1" t="s">
        <v>2935</v>
      </c>
      <c r="C558" s="1" t="s">
        <v>3032</v>
      </c>
      <c r="D558" s="1" t="s">
        <v>17</v>
      </c>
      <c r="E558" s="1" t="s">
        <v>148</v>
      </c>
      <c r="F558" s="1" t="s">
        <v>142</v>
      </c>
      <c r="G558" s="1" t="s">
        <v>454</v>
      </c>
      <c r="H558" s="1" t="s">
        <v>454</v>
      </c>
      <c r="I558" s="1" t="s">
        <v>455</v>
      </c>
      <c r="J558" s="1" t="s">
        <v>442</v>
      </c>
      <c r="K558" s="1" t="s">
        <v>443</v>
      </c>
      <c r="L558" s="1" t="s">
        <v>767</v>
      </c>
      <c r="M558" s="1" t="s">
        <v>17</v>
      </c>
      <c r="N558" s="1" t="s">
        <v>27</v>
      </c>
      <c r="O558" s="1" t="s">
        <v>174</v>
      </c>
      <c r="P558" s="1" t="s">
        <v>3133</v>
      </c>
      <c r="Q558" s="1" t="s">
        <v>3134</v>
      </c>
      <c r="R558" s="1" t="s">
        <v>3135</v>
      </c>
      <c r="S558" s="1" t="s">
        <v>1111</v>
      </c>
      <c r="T558" s="1" t="s">
        <v>1112</v>
      </c>
      <c r="U558" s="1" t="str">
        <f t="shared" si="59"/>
        <v>A016310IBAM</v>
      </c>
      <c r="V558" s="1" t="s">
        <v>3136</v>
      </c>
      <c r="W558" s="1" t="s">
        <v>3137</v>
      </c>
      <c r="X558" s="1" t="s">
        <v>3138</v>
      </c>
      <c r="Y558" s="15">
        <v>195</v>
      </c>
      <c r="Z558" s="15">
        <f t="shared" si="60"/>
        <v>2535</v>
      </c>
      <c r="AA558" s="15">
        <v>78</v>
      </c>
      <c r="AB558" s="15">
        <f t="shared" si="61"/>
        <v>1014</v>
      </c>
      <c r="AC558" s="8">
        <f t="shared" si="63"/>
        <v>13</v>
      </c>
      <c r="AD558" s="16" t="s">
        <v>2</v>
      </c>
      <c r="AG558" s="1">
        <v>4</v>
      </c>
      <c r="AH558" s="1">
        <v>4</v>
      </c>
      <c r="AI558" s="1">
        <v>5</v>
      </c>
    </row>
    <row r="559" spans="1:37" x14ac:dyDescent="0.2">
      <c r="A559" s="1" t="s">
        <v>2934</v>
      </c>
      <c r="B559" s="1" t="s">
        <v>2935</v>
      </c>
      <c r="C559" s="1" t="s">
        <v>464</v>
      </c>
      <c r="D559" s="1" t="s">
        <v>17</v>
      </c>
      <c r="E559" s="1" t="s">
        <v>402</v>
      </c>
      <c r="F559" s="1" t="s">
        <v>142</v>
      </c>
      <c r="G559" s="1" t="s">
        <v>454</v>
      </c>
      <c r="H559" s="1" t="s">
        <v>454</v>
      </c>
      <c r="I559" s="1" t="s">
        <v>455</v>
      </c>
      <c r="J559" s="1" t="s">
        <v>442</v>
      </c>
      <c r="K559" s="1" t="s">
        <v>443</v>
      </c>
      <c r="L559" s="1" t="s">
        <v>2353</v>
      </c>
      <c r="M559" s="1" t="s">
        <v>17</v>
      </c>
      <c r="N559" s="1" t="s">
        <v>27</v>
      </c>
      <c r="O559" s="1" t="s">
        <v>516</v>
      </c>
      <c r="P559" s="1" t="s">
        <v>3139</v>
      </c>
      <c r="Q559" s="1" t="s">
        <v>3140</v>
      </c>
      <c r="R559" s="1" t="s">
        <v>3141</v>
      </c>
      <c r="S559" s="1" t="s">
        <v>3001</v>
      </c>
      <c r="T559" s="1" t="s">
        <v>3002</v>
      </c>
      <c r="U559" s="1" t="str">
        <f t="shared" si="59"/>
        <v>A016340BBAG</v>
      </c>
      <c r="V559" s="1" t="s">
        <v>3142</v>
      </c>
      <c r="W559" s="1" t="s">
        <v>3143</v>
      </c>
      <c r="X559" s="1" t="s">
        <v>3144</v>
      </c>
      <c r="Y559" s="15">
        <v>230</v>
      </c>
      <c r="Z559" s="15">
        <f t="shared" si="60"/>
        <v>3220</v>
      </c>
      <c r="AA559" s="15">
        <v>92</v>
      </c>
      <c r="AB559" s="15">
        <f t="shared" si="61"/>
        <v>1288</v>
      </c>
      <c r="AC559" s="8">
        <f t="shared" si="63"/>
        <v>14</v>
      </c>
      <c r="AD559" s="16" t="s">
        <v>2</v>
      </c>
      <c r="AF559" s="1">
        <v>1</v>
      </c>
      <c r="AH559" s="1">
        <v>3</v>
      </c>
      <c r="AI559" s="1">
        <v>4</v>
      </c>
      <c r="AJ559" s="1">
        <v>3</v>
      </c>
      <c r="AK559" s="1">
        <v>3</v>
      </c>
    </row>
    <row r="560" spans="1:37" x14ac:dyDescent="0.2">
      <c r="A560" s="1" t="s">
        <v>2934</v>
      </c>
      <c r="B560" s="1" t="s">
        <v>2935</v>
      </c>
      <c r="C560" s="1" t="s">
        <v>3096</v>
      </c>
      <c r="D560" s="1" t="s">
        <v>17</v>
      </c>
      <c r="E560" s="1" t="s">
        <v>148</v>
      </c>
      <c r="F560" s="1" t="s">
        <v>142</v>
      </c>
      <c r="G560" s="1" t="s">
        <v>454</v>
      </c>
      <c r="H560" s="1" t="s">
        <v>454</v>
      </c>
      <c r="I560" s="1" t="s">
        <v>455</v>
      </c>
      <c r="J560" s="1" t="s">
        <v>733</v>
      </c>
      <c r="K560" s="1" t="s">
        <v>734</v>
      </c>
      <c r="L560" s="1" t="s">
        <v>2353</v>
      </c>
      <c r="M560" s="1" t="s">
        <v>17</v>
      </c>
      <c r="N560" s="1" t="s">
        <v>27</v>
      </c>
      <c r="O560" s="1" t="s">
        <v>174</v>
      </c>
      <c r="P560" s="1" t="s">
        <v>3145</v>
      </c>
      <c r="Q560" s="1" t="s">
        <v>3146</v>
      </c>
      <c r="R560" s="1" t="s">
        <v>3147</v>
      </c>
      <c r="S560" s="1" t="s">
        <v>0</v>
      </c>
      <c r="T560" s="1" t="s">
        <v>527</v>
      </c>
      <c r="U560" s="1" t="str">
        <f t="shared" si="59"/>
        <v>A017980CCAZ</v>
      </c>
      <c r="V560" s="1" t="s">
        <v>3148</v>
      </c>
      <c r="W560" s="1" t="s">
        <v>3149</v>
      </c>
      <c r="X560" s="1" t="s">
        <v>3150</v>
      </c>
      <c r="Y560" s="15">
        <v>295</v>
      </c>
      <c r="Z560" s="15">
        <f t="shared" si="60"/>
        <v>5605</v>
      </c>
      <c r="AA560" s="15">
        <v>118</v>
      </c>
      <c r="AB560" s="15">
        <f t="shared" si="61"/>
        <v>2242</v>
      </c>
      <c r="AC560" s="8">
        <f t="shared" si="63"/>
        <v>19</v>
      </c>
      <c r="AD560" s="16" t="s">
        <v>2</v>
      </c>
      <c r="AF560" s="1">
        <v>1</v>
      </c>
      <c r="AG560" s="1">
        <v>4</v>
      </c>
      <c r="AH560" s="1">
        <v>3</v>
      </c>
      <c r="AI560" s="1">
        <v>4</v>
      </c>
      <c r="AJ560" s="1">
        <v>5</v>
      </c>
      <c r="AK560" s="1">
        <v>2</v>
      </c>
    </row>
    <row r="561" spans="1:37" x14ac:dyDescent="0.2">
      <c r="A561" s="1" t="s">
        <v>2934</v>
      </c>
      <c r="B561" s="1" t="s">
        <v>2935</v>
      </c>
      <c r="C561" s="1" t="s">
        <v>3110</v>
      </c>
      <c r="D561" s="1" t="s">
        <v>17</v>
      </c>
      <c r="E561" s="1" t="s">
        <v>148</v>
      </c>
      <c r="F561" s="1" t="s">
        <v>142</v>
      </c>
      <c r="G561" s="1" t="s">
        <v>454</v>
      </c>
      <c r="H561" s="1" t="s">
        <v>454</v>
      </c>
      <c r="I561" s="1" t="s">
        <v>455</v>
      </c>
      <c r="J561" s="1" t="s">
        <v>442</v>
      </c>
      <c r="K561" s="1" t="s">
        <v>443</v>
      </c>
      <c r="L561" s="1" t="s">
        <v>767</v>
      </c>
      <c r="M561" s="1" t="s">
        <v>17</v>
      </c>
      <c r="N561" s="1" t="s">
        <v>27</v>
      </c>
      <c r="O561" s="1" t="s">
        <v>174</v>
      </c>
      <c r="P561" s="1" t="s">
        <v>3151</v>
      </c>
      <c r="Q561" s="1" t="s">
        <v>3152</v>
      </c>
      <c r="R561" s="1" t="s">
        <v>3135</v>
      </c>
      <c r="S561" s="1" t="s">
        <v>3153</v>
      </c>
      <c r="T561" s="1" t="s">
        <v>3154</v>
      </c>
      <c r="U561" s="1" t="str">
        <f t="shared" si="59"/>
        <v>A018130IBAM</v>
      </c>
      <c r="V561" s="1" t="s">
        <v>3155</v>
      </c>
      <c r="W561" s="1" t="s">
        <v>3156</v>
      </c>
      <c r="X561" s="1" t="s">
        <v>3157</v>
      </c>
      <c r="Y561" s="15">
        <v>195</v>
      </c>
      <c r="Z561" s="15">
        <f t="shared" si="60"/>
        <v>585</v>
      </c>
      <c r="AA561" s="15">
        <v>78</v>
      </c>
      <c r="AB561" s="15">
        <f t="shared" si="61"/>
        <v>234</v>
      </c>
      <c r="AC561" s="8">
        <f t="shared" si="63"/>
        <v>3</v>
      </c>
      <c r="AD561" s="16" t="s">
        <v>2</v>
      </c>
      <c r="AG561" s="1">
        <v>2</v>
      </c>
      <c r="AJ561" s="1">
        <v>1</v>
      </c>
    </row>
    <row r="562" spans="1:37" x14ac:dyDescent="0.2">
      <c r="A562" s="1" t="s">
        <v>2934</v>
      </c>
      <c r="B562" s="1" t="s">
        <v>2935</v>
      </c>
      <c r="C562" s="1" t="s">
        <v>453</v>
      </c>
      <c r="D562" s="1" t="s">
        <v>17</v>
      </c>
      <c r="E562" s="1" t="s">
        <v>402</v>
      </c>
      <c r="F562" s="1" t="s">
        <v>142</v>
      </c>
      <c r="G562" s="1" t="s">
        <v>454</v>
      </c>
      <c r="H562" s="1" t="s">
        <v>454</v>
      </c>
      <c r="I562" s="1" t="s">
        <v>455</v>
      </c>
      <c r="J562" s="1" t="s">
        <v>442</v>
      </c>
      <c r="K562" s="1" t="s">
        <v>443</v>
      </c>
      <c r="L562" s="1" t="s">
        <v>2353</v>
      </c>
      <c r="M562" s="1" t="s">
        <v>17</v>
      </c>
      <c r="N562" s="1" t="s">
        <v>27</v>
      </c>
      <c r="O562" s="1" t="s">
        <v>3158</v>
      </c>
      <c r="P562" s="1" t="s">
        <v>3159</v>
      </c>
      <c r="Q562" s="1" t="s">
        <v>3160</v>
      </c>
      <c r="R562" s="1" t="s">
        <v>3161</v>
      </c>
      <c r="S562" s="1" t="s">
        <v>3001</v>
      </c>
      <c r="T562" s="1" t="s">
        <v>3002</v>
      </c>
      <c r="U562" s="1" t="str">
        <f t="shared" si="59"/>
        <v>A018260BDAF</v>
      </c>
      <c r="V562" s="1" t="s">
        <v>3162</v>
      </c>
      <c r="W562" s="1" t="s">
        <v>3163</v>
      </c>
      <c r="X562" s="1" t="s">
        <v>3164</v>
      </c>
      <c r="Y562" s="15">
        <v>295</v>
      </c>
      <c r="Z562" s="15">
        <f t="shared" si="60"/>
        <v>885</v>
      </c>
      <c r="AA562" s="15">
        <v>118</v>
      </c>
      <c r="AB562" s="15">
        <f t="shared" si="61"/>
        <v>354</v>
      </c>
      <c r="AC562" s="8">
        <f t="shared" si="63"/>
        <v>3</v>
      </c>
      <c r="AD562" s="16" t="s">
        <v>2</v>
      </c>
      <c r="AF562" s="1">
        <v>1</v>
      </c>
      <c r="AI562" s="1">
        <v>2</v>
      </c>
    </row>
    <row r="563" spans="1:37" x14ac:dyDescent="0.2">
      <c r="A563" s="1" t="s">
        <v>2934</v>
      </c>
      <c r="B563" s="1" t="s">
        <v>2935</v>
      </c>
      <c r="C563" s="1" t="s">
        <v>1700</v>
      </c>
      <c r="D563" s="1" t="s">
        <v>17</v>
      </c>
      <c r="E563" s="1" t="s">
        <v>148</v>
      </c>
      <c r="F563" s="1" t="s">
        <v>142</v>
      </c>
      <c r="G563" s="1" t="s">
        <v>454</v>
      </c>
      <c r="H563" s="1" t="s">
        <v>454</v>
      </c>
      <c r="I563" s="1" t="s">
        <v>455</v>
      </c>
      <c r="J563" s="1" t="s">
        <v>733</v>
      </c>
      <c r="K563" s="1" t="s">
        <v>734</v>
      </c>
      <c r="L563" s="1" t="s">
        <v>2353</v>
      </c>
      <c r="M563" s="1" t="s">
        <v>17</v>
      </c>
      <c r="N563" s="1" t="s">
        <v>27</v>
      </c>
      <c r="O563" s="1" t="s">
        <v>3165</v>
      </c>
      <c r="P563" s="1" t="s">
        <v>3166</v>
      </c>
      <c r="Q563" s="1" t="s">
        <v>3167</v>
      </c>
      <c r="R563" s="1" t="s">
        <v>3168</v>
      </c>
      <c r="S563" s="1" t="s">
        <v>0</v>
      </c>
      <c r="T563" s="1" t="s">
        <v>527</v>
      </c>
      <c r="U563" s="1" t="str">
        <f t="shared" si="59"/>
        <v>A01884009SB</v>
      </c>
      <c r="V563" s="1" t="s">
        <v>3169</v>
      </c>
      <c r="W563" s="1" t="s">
        <v>3170</v>
      </c>
      <c r="X563" s="1" t="s">
        <v>3171</v>
      </c>
      <c r="Y563" s="15">
        <v>350</v>
      </c>
      <c r="Z563" s="15">
        <f t="shared" si="60"/>
        <v>1400</v>
      </c>
      <c r="AA563" s="15">
        <v>140</v>
      </c>
      <c r="AB563" s="15">
        <f t="shared" si="61"/>
        <v>560</v>
      </c>
      <c r="AC563" s="8">
        <f t="shared" si="63"/>
        <v>4</v>
      </c>
      <c r="AD563" s="16" t="s">
        <v>2</v>
      </c>
      <c r="AG563" s="1">
        <v>1</v>
      </c>
      <c r="AI563" s="1">
        <v>3</v>
      </c>
    </row>
    <row r="564" spans="1:37" x14ac:dyDescent="0.2">
      <c r="A564" s="1" t="s">
        <v>2934</v>
      </c>
      <c r="B564" s="1" t="s">
        <v>2935</v>
      </c>
      <c r="C564" s="1" t="s">
        <v>3096</v>
      </c>
      <c r="D564" s="1" t="s">
        <v>17</v>
      </c>
      <c r="E564" s="1" t="s">
        <v>148</v>
      </c>
      <c r="F564" s="1" t="s">
        <v>142</v>
      </c>
      <c r="G564" s="1" t="s">
        <v>454</v>
      </c>
      <c r="H564" s="1" t="s">
        <v>454</v>
      </c>
      <c r="I564" s="1" t="s">
        <v>455</v>
      </c>
      <c r="J564" s="1" t="s">
        <v>733</v>
      </c>
      <c r="K564" s="1" t="s">
        <v>734</v>
      </c>
      <c r="L564" s="1" t="s">
        <v>2353</v>
      </c>
      <c r="M564" s="1" t="s">
        <v>17</v>
      </c>
      <c r="N564" s="1" t="s">
        <v>27</v>
      </c>
      <c r="O564" s="1" t="s">
        <v>174</v>
      </c>
      <c r="P564" s="1" t="s">
        <v>3172</v>
      </c>
      <c r="Q564" s="1" t="s">
        <v>3173</v>
      </c>
      <c r="R564" s="1" t="s">
        <v>3174</v>
      </c>
      <c r="S564" s="1" t="s">
        <v>0</v>
      </c>
      <c r="T564" s="1" t="s">
        <v>527</v>
      </c>
      <c r="U564" s="1" t="str">
        <f t="shared" si="59"/>
        <v>A01959009SA</v>
      </c>
      <c r="V564" s="1" t="s">
        <v>3175</v>
      </c>
      <c r="W564" s="1" t="s">
        <v>3176</v>
      </c>
      <c r="X564" s="1" t="s">
        <v>3177</v>
      </c>
      <c r="Y564" s="15">
        <v>295</v>
      </c>
      <c r="Z564" s="15">
        <f t="shared" si="60"/>
        <v>885</v>
      </c>
      <c r="AA564" s="15">
        <v>118</v>
      </c>
      <c r="AB564" s="15">
        <f t="shared" si="61"/>
        <v>354</v>
      </c>
      <c r="AC564" s="8">
        <f t="shared" si="63"/>
        <v>3</v>
      </c>
      <c r="AD564" s="16" t="s">
        <v>2</v>
      </c>
      <c r="AG564" s="1">
        <v>2</v>
      </c>
      <c r="AH564" s="1">
        <v>1</v>
      </c>
    </row>
    <row r="565" spans="1:37" x14ac:dyDescent="0.2">
      <c r="A565" s="1" t="s">
        <v>2934</v>
      </c>
      <c r="B565" s="1" t="s">
        <v>2935</v>
      </c>
      <c r="C565" s="1" t="s">
        <v>1700</v>
      </c>
      <c r="D565" s="1" t="s">
        <v>17</v>
      </c>
      <c r="E565" s="1" t="s">
        <v>159</v>
      </c>
      <c r="F565" s="1" t="s">
        <v>142</v>
      </c>
      <c r="G565" s="1" t="s">
        <v>454</v>
      </c>
      <c r="H565" s="1" t="s">
        <v>454</v>
      </c>
      <c r="I565" s="1" t="s">
        <v>455</v>
      </c>
      <c r="J565" s="1" t="s">
        <v>442</v>
      </c>
      <c r="K565" s="1" t="s">
        <v>443</v>
      </c>
      <c r="L565" s="1" t="s">
        <v>2353</v>
      </c>
      <c r="M565" s="1" t="s">
        <v>17</v>
      </c>
      <c r="N565" s="1" t="s">
        <v>27</v>
      </c>
      <c r="O565" s="1" t="s">
        <v>3178</v>
      </c>
      <c r="P565" s="1" t="s">
        <v>3179</v>
      </c>
      <c r="Q565" s="1" t="s">
        <v>3180</v>
      </c>
      <c r="R565" s="1" t="s">
        <v>3181</v>
      </c>
      <c r="S565" s="1" t="s">
        <v>1111</v>
      </c>
      <c r="T565" s="1" t="s">
        <v>1112</v>
      </c>
      <c r="U565" s="1" t="str">
        <f t="shared" si="59"/>
        <v>A021340KBAA</v>
      </c>
      <c r="V565" s="1" t="s">
        <v>3182</v>
      </c>
      <c r="W565" s="1" t="s">
        <v>3183</v>
      </c>
      <c r="X565" s="1" t="s">
        <v>3184</v>
      </c>
      <c r="Y565" s="15">
        <v>395</v>
      </c>
      <c r="Z565" s="15">
        <f t="shared" si="60"/>
        <v>790</v>
      </c>
      <c r="AA565" s="15">
        <v>158</v>
      </c>
      <c r="AB565" s="15">
        <f t="shared" si="61"/>
        <v>316</v>
      </c>
      <c r="AC565" s="8">
        <f t="shared" si="63"/>
        <v>2</v>
      </c>
      <c r="AD565" s="16" t="s">
        <v>2</v>
      </c>
      <c r="AH565" s="1">
        <v>1</v>
      </c>
      <c r="AI565" s="1">
        <v>1</v>
      </c>
    </row>
    <row r="566" spans="1:37" x14ac:dyDescent="0.2">
      <c r="A566" s="1" t="s">
        <v>2934</v>
      </c>
      <c r="B566" s="1" t="s">
        <v>2935</v>
      </c>
      <c r="C566" s="1" t="s">
        <v>1700</v>
      </c>
      <c r="D566" s="1" t="s">
        <v>17</v>
      </c>
      <c r="E566" s="1" t="s">
        <v>159</v>
      </c>
      <c r="F566" s="1" t="s">
        <v>142</v>
      </c>
      <c r="G566" s="1" t="s">
        <v>454</v>
      </c>
      <c r="H566" s="1" t="s">
        <v>454</v>
      </c>
      <c r="I566" s="1" t="s">
        <v>455</v>
      </c>
      <c r="J566" s="1" t="s">
        <v>442</v>
      </c>
      <c r="K566" s="1" t="s">
        <v>443</v>
      </c>
      <c r="L566" s="1" t="s">
        <v>2353</v>
      </c>
      <c r="M566" s="1" t="s">
        <v>17</v>
      </c>
      <c r="N566" s="1" t="s">
        <v>27</v>
      </c>
      <c r="O566" s="1" t="s">
        <v>3178</v>
      </c>
      <c r="P566" s="1" t="s">
        <v>3179</v>
      </c>
      <c r="Q566" s="1" t="s">
        <v>3180</v>
      </c>
      <c r="R566" s="1" t="s">
        <v>3181</v>
      </c>
      <c r="S566" s="1" t="s">
        <v>3001</v>
      </c>
      <c r="T566" s="1" t="s">
        <v>3002</v>
      </c>
      <c r="U566" s="1" t="str">
        <f t="shared" si="59"/>
        <v>A021340KBAA</v>
      </c>
      <c r="V566" s="1" t="s">
        <v>3185</v>
      </c>
      <c r="W566" s="1" t="s">
        <v>3183</v>
      </c>
      <c r="X566" s="1" t="s">
        <v>3186</v>
      </c>
      <c r="Y566" s="15">
        <v>395</v>
      </c>
      <c r="Z566" s="15">
        <f t="shared" si="60"/>
        <v>3555</v>
      </c>
      <c r="AA566" s="15">
        <v>158</v>
      </c>
      <c r="AB566" s="15">
        <f t="shared" si="61"/>
        <v>1422</v>
      </c>
      <c r="AC566" s="8">
        <f t="shared" si="63"/>
        <v>9</v>
      </c>
      <c r="AD566" s="16" t="s">
        <v>2</v>
      </c>
      <c r="AG566" s="1">
        <v>1</v>
      </c>
      <c r="AH566" s="1">
        <v>2</v>
      </c>
      <c r="AI566" s="1">
        <v>2</v>
      </c>
      <c r="AJ566" s="1">
        <v>2</v>
      </c>
      <c r="AK566" s="1">
        <v>2</v>
      </c>
    </row>
    <row r="567" spans="1:37" x14ac:dyDescent="0.2">
      <c r="A567" s="1" t="s">
        <v>2934</v>
      </c>
      <c r="B567" s="1" t="s">
        <v>2935</v>
      </c>
      <c r="C567" s="1" t="s">
        <v>1700</v>
      </c>
      <c r="D567" s="1" t="s">
        <v>17</v>
      </c>
      <c r="E567" s="1" t="s">
        <v>159</v>
      </c>
      <c r="F567" s="1" t="s">
        <v>142</v>
      </c>
      <c r="G567" s="1" t="s">
        <v>454</v>
      </c>
      <c r="H567" s="1" t="s">
        <v>454</v>
      </c>
      <c r="I567" s="1" t="s">
        <v>455</v>
      </c>
      <c r="J567" s="1" t="s">
        <v>442</v>
      </c>
      <c r="K567" s="1" t="s">
        <v>443</v>
      </c>
      <c r="L567" s="1" t="s">
        <v>2353</v>
      </c>
      <c r="M567" s="1" t="s">
        <v>17</v>
      </c>
      <c r="N567" s="1" t="s">
        <v>27</v>
      </c>
      <c r="O567" s="1" t="s">
        <v>3187</v>
      </c>
      <c r="P567" s="1" t="s">
        <v>3188</v>
      </c>
      <c r="Q567" s="1" t="s">
        <v>3189</v>
      </c>
      <c r="R567" s="1" t="s">
        <v>3190</v>
      </c>
      <c r="S567" s="1" t="s">
        <v>1111</v>
      </c>
      <c r="T567" s="1" t="s">
        <v>1112</v>
      </c>
      <c r="U567" s="1" t="str">
        <f t="shared" si="59"/>
        <v>A021390LBBH</v>
      </c>
      <c r="V567" s="1" t="s">
        <v>3191</v>
      </c>
      <c r="W567" s="1" t="s">
        <v>3192</v>
      </c>
      <c r="X567" s="1" t="s">
        <v>3193</v>
      </c>
      <c r="Y567" s="15">
        <v>250</v>
      </c>
      <c r="Z567" s="15">
        <f t="shared" si="60"/>
        <v>1500</v>
      </c>
      <c r="AA567" s="15">
        <v>100</v>
      </c>
      <c r="AB567" s="15">
        <f t="shared" si="61"/>
        <v>600</v>
      </c>
      <c r="AC567" s="8">
        <f t="shared" si="63"/>
        <v>6</v>
      </c>
      <c r="AD567" s="16" t="s">
        <v>2</v>
      </c>
      <c r="AG567" s="1">
        <v>2</v>
      </c>
      <c r="AH567" s="1">
        <v>1</v>
      </c>
      <c r="AI567" s="1">
        <v>2</v>
      </c>
      <c r="AJ567" s="1">
        <v>1</v>
      </c>
    </row>
    <row r="568" spans="1:37" x14ac:dyDescent="0.2">
      <c r="A568" s="1" t="s">
        <v>2934</v>
      </c>
      <c r="B568" s="1" t="s">
        <v>2935</v>
      </c>
      <c r="C568" s="1" t="s">
        <v>3194</v>
      </c>
      <c r="D568" s="1" t="s">
        <v>17</v>
      </c>
      <c r="E568" s="1" t="s">
        <v>159</v>
      </c>
      <c r="F568" s="1" t="s">
        <v>142</v>
      </c>
      <c r="G568" s="1" t="s">
        <v>454</v>
      </c>
      <c r="H568" s="1" t="s">
        <v>454</v>
      </c>
      <c r="I568" s="1" t="s">
        <v>455</v>
      </c>
      <c r="J568" s="1" t="s">
        <v>442</v>
      </c>
      <c r="K568" s="1" t="s">
        <v>443</v>
      </c>
      <c r="L568" s="1" t="s">
        <v>2353</v>
      </c>
      <c r="M568" s="1" t="s">
        <v>17</v>
      </c>
      <c r="N568" s="1" t="s">
        <v>27</v>
      </c>
      <c r="O568" s="1" t="s">
        <v>3195</v>
      </c>
      <c r="P568" s="1" t="s">
        <v>3196</v>
      </c>
      <c r="Q568" s="1" t="s">
        <v>3197</v>
      </c>
      <c r="R568" s="1" t="s">
        <v>3198</v>
      </c>
      <c r="S568" s="1" t="s">
        <v>3199</v>
      </c>
      <c r="T568" s="1" t="s">
        <v>527</v>
      </c>
      <c r="U568" s="1" t="str">
        <f t="shared" si="59"/>
        <v>A022030DBBB</v>
      </c>
      <c r="V568" s="1" t="s">
        <v>3200</v>
      </c>
      <c r="W568" s="1" t="s">
        <v>3201</v>
      </c>
      <c r="X568" s="1" t="s">
        <v>3202</v>
      </c>
      <c r="Y568" s="15">
        <v>250</v>
      </c>
      <c r="Z568" s="15">
        <f t="shared" si="60"/>
        <v>250</v>
      </c>
      <c r="AA568" s="15">
        <v>100</v>
      </c>
      <c r="AB568" s="15">
        <f t="shared" si="61"/>
        <v>100</v>
      </c>
      <c r="AC568" s="8">
        <f t="shared" si="63"/>
        <v>1</v>
      </c>
      <c r="AD568" s="16" t="s">
        <v>2</v>
      </c>
      <c r="AH568" s="1">
        <v>1</v>
      </c>
    </row>
    <row r="569" spans="1:37" x14ac:dyDescent="0.2">
      <c r="A569" s="1" t="s">
        <v>2934</v>
      </c>
      <c r="B569" s="1" t="s">
        <v>2935</v>
      </c>
      <c r="C569" s="1" t="s">
        <v>3194</v>
      </c>
      <c r="D569" s="1" t="s">
        <v>17</v>
      </c>
      <c r="E569" s="1" t="s">
        <v>159</v>
      </c>
      <c r="F569" s="1" t="s">
        <v>142</v>
      </c>
      <c r="G569" s="1" t="s">
        <v>454</v>
      </c>
      <c r="H569" s="1" t="s">
        <v>454</v>
      </c>
      <c r="I569" s="1" t="s">
        <v>455</v>
      </c>
      <c r="J569" s="1" t="s">
        <v>442</v>
      </c>
      <c r="K569" s="1" t="s">
        <v>443</v>
      </c>
      <c r="L569" s="1" t="s">
        <v>2353</v>
      </c>
      <c r="M569" s="1" t="s">
        <v>17</v>
      </c>
      <c r="N569" s="1" t="s">
        <v>27</v>
      </c>
      <c r="O569" s="1" t="s">
        <v>3195</v>
      </c>
      <c r="P569" s="1" t="s">
        <v>3196</v>
      </c>
      <c r="Q569" s="1" t="s">
        <v>3197</v>
      </c>
      <c r="R569" s="1" t="s">
        <v>3198</v>
      </c>
      <c r="S569" s="1" t="s">
        <v>3001</v>
      </c>
      <c r="T569" s="1" t="s">
        <v>3002</v>
      </c>
      <c r="U569" s="1" t="str">
        <f t="shared" si="59"/>
        <v>A022030DBBB</v>
      </c>
      <c r="V569" s="1" t="s">
        <v>3203</v>
      </c>
      <c r="W569" s="1" t="s">
        <v>3201</v>
      </c>
      <c r="X569" s="1" t="s">
        <v>3204</v>
      </c>
      <c r="Y569" s="15">
        <v>250</v>
      </c>
      <c r="Z569" s="15">
        <f t="shared" si="60"/>
        <v>5000</v>
      </c>
      <c r="AA569" s="15">
        <v>100</v>
      </c>
      <c r="AB569" s="15">
        <f t="shared" si="61"/>
        <v>2000</v>
      </c>
      <c r="AC569" s="8">
        <f t="shared" si="63"/>
        <v>20</v>
      </c>
      <c r="AD569" s="16" t="s">
        <v>2</v>
      </c>
      <c r="AF569" s="1">
        <v>2</v>
      </c>
      <c r="AG569" s="1">
        <v>3</v>
      </c>
      <c r="AH569" s="1">
        <v>3</v>
      </c>
      <c r="AI569" s="1">
        <v>5</v>
      </c>
      <c r="AJ569" s="1">
        <v>2</v>
      </c>
      <c r="AK569" s="1">
        <v>5</v>
      </c>
    </row>
    <row r="570" spans="1:37" x14ac:dyDescent="0.2">
      <c r="A570" s="1" t="s">
        <v>2934</v>
      </c>
      <c r="B570" s="1" t="s">
        <v>2935</v>
      </c>
      <c r="C570" s="1" t="s">
        <v>453</v>
      </c>
      <c r="D570" s="1" t="s">
        <v>17</v>
      </c>
      <c r="E570" s="1" t="s">
        <v>159</v>
      </c>
      <c r="F570" s="1" t="s">
        <v>142</v>
      </c>
      <c r="G570" s="1" t="s">
        <v>454</v>
      </c>
      <c r="H570" s="1" t="s">
        <v>454</v>
      </c>
      <c r="I570" s="1" t="s">
        <v>455</v>
      </c>
      <c r="J570" s="1" t="s">
        <v>442</v>
      </c>
      <c r="K570" s="1" t="s">
        <v>443</v>
      </c>
      <c r="L570" s="1" t="s">
        <v>2353</v>
      </c>
      <c r="M570" s="1" t="s">
        <v>17</v>
      </c>
      <c r="N570" s="1" t="s">
        <v>27</v>
      </c>
      <c r="O570" s="1" t="s">
        <v>516</v>
      </c>
      <c r="P570" s="1" t="s">
        <v>3205</v>
      </c>
      <c r="Q570" s="1" t="s">
        <v>3206</v>
      </c>
      <c r="R570" s="1" t="s">
        <v>3207</v>
      </c>
      <c r="S570" s="1" t="s">
        <v>3208</v>
      </c>
      <c r="T570" s="1" t="s">
        <v>3209</v>
      </c>
      <c r="U570" s="1" t="str">
        <f t="shared" si="59"/>
        <v>A022050QBBG</v>
      </c>
      <c r="V570" s="1" t="s">
        <v>3210</v>
      </c>
      <c r="W570" s="1" t="s">
        <v>3211</v>
      </c>
      <c r="X570" s="1" t="s">
        <v>3212</v>
      </c>
      <c r="Y570" s="15">
        <v>250</v>
      </c>
      <c r="Z570" s="15">
        <f t="shared" si="60"/>
        <v>250</v>
      </c>
      <c r="AA570" s="15">
        <v>100</v>
      </c>
      <c r="AB570" s="15">
        <f t="shared" si="61"/>
        <v>100</v>
      </c>
      <c r="AC570" s="8">
        <f t="shared" si="63"/>
        <v>1</v>
      </c>
      <c r="AD570" s="16" t="s">
        <v>2</v>
      </c>
      <c r="AH570" s="1">
        <v>1</v>
      </c>
    </row>
    <row r="571" spans="1:37" x14ac:dyDescent="0.2">
      <c r="A571" s="1" t="s">
        <v>2934</v>
      </c>
      <c r="B571" s="1" t="s">
        <v>2935</v>
      </c>
      <c r="C571" s="1" t="s">
        <v>453</v>
      </c>
      <c r="D571" s="1" t="s">
        <v>17</v>
      </c>
      <c r="E571" s="1" t="s">
        <v>159</v>
      </c>
      <c r="F571" s="1" t="s">
        <v>142</v>
      </c>
      <c r="G571" s="1" t="s">
        <v>454</v>
      </c>
      <c r="H571" s="1" t="s">
        <v>454</v>
      </c>
      <c r="I571" s="1" t="s">
        <v>455</v>
      </c>
      <c r="J571" s="1" t="s">
        <v>442</v>
      </c>
      <c r="K571" s="1" t="s">
        <v>443</v>
      </c>
      <c r="L571" s="1" t="s">
        <v>2353</v>
      </c>
      <c r="M571" s="1" t="s">
        <v>17</v>
      </c>
      <c r="N571" s="1" t="s">
        <v>27</v>
      </c>
      <c r="O571" s="1" t="s">
        <v>3213</v>
      </c>
      <c r="P571" s="1" t="s">
        <v>3214</v>
      </c>
      <c r="Q571" s="1" t="s">
        <v>3215</v>
      </c>
      <c r="R571" s="1" t="s">
        <v>3216</v>
      </c>
      <c r="S571" s="1" t="s">
        <v>1774</v>
      </c>
      <c r="T571" s="1" t="s">
        <v>1775</v>
      </c>
      <c r="U571" s="1" t="str">
        <f t="shared" si="59"/>
        <v>A022740EBBC</v>
      </c>
      <c r="V571" s="1" t="s">
        <v>3217</v>
      </c>
      <c r="W571" s="1" t="s">
        <v>3218</v>
      </c>
      <c r="X571" s="1" t="s">
        <v>3219</v>
      </c>
      <c r="Y571" s="15">
        <v>275</v>
      </c>
      <c r="Z571" s="15">
        <f t="shared" si="60"/>
        <v>2750</v>
      </c>
      <c r="AA571" s="15">
        <v>110</v>
      </c>
      <c r="AB571" s="15">
        <f t="shared" si="61"/>
        <v>1100</v>
      </c>
      <c r="AC571" s="8">
        <f t="shared" si="63"/>
        <v>10</v>
      </c>
      <c r="AD571" s="16" t="s">
        <v>2</v>
      </c>
      <c r="AG571" s="1">
        <v>3</v>
      </c>
      <c r="AH571" s="1">
        <v>2</v>
      </c>
      <c r="AI571" s="1">
        <v>3</v>
      </c>
      <c r="AJ571" s="1">
        <v>2</v>
      </c>
    </row>
    <row r="572" spans="1:37" x14ac:dyDescent="0.2">
      <c r="A572" s="1" t="s">
        <v>2934</v>
      </c>
      <c r="B572" s="1" t="s">
        <v>2935</v>
      </c>
      <c r="C572" s="1" t="s">
        <v>453</v>
      </c>
      <c r="D572" s="1" t="s">
        <v>17</v>
      </c>
      <c r="E572" s="1" t="s">
        <v>159</v>
      </c>
      <c r="F572" s="1" t="s">
        <v>142</v>
      </c>
      <c r="G572" s="1" t="s">
        <v>454</v>
      </c>
      <c r="H572" s="1" t="s">
        <v>454</v>
      </c>
      <c r="I572" s="1" t="s">
        <v>455</v>
      </c>
      <c r="J572" s="1" t="s">
        <v>442</v>
      </c>
      <c r="K572" s="1" t="s">
        <v>443</v>
      </c>
      <c r="L572" s="1" t="s">
        <v>2353</v>
      </c>
      <c r="M572" s="1" t="s">
        <v>17</v>
      </c>
      <c r="N572" s="1" t="s">
        <v>27</v>
      </c>
      <c r="O572" s="1" t="s">
        <v>3213</v>
      </c>
      <c r="P572" s="1" t="s">
        <v>3214</v>
      </c>
      <c r="Q572" s="1" t="s">
        <v>3215</v>
      </c>
      <c r="R572" s="1" t="s">
        <v>3216</v>
      </c>
      <c r="S572" s="1" t="s">
        <v>1111</v>
      </c>
      <c r="T572" s="1" t="s">
        <v>1112</v>
      </c>
      <c r="U572" s="1" t="str">
        <f t="shared" si="59"/>
        <v>A022740EBBC</v>
      </c>
      <c r="V572" s="1" t="s">
        <v>3220</v>
      </c>
      <c r="W572" s="1" t="s">
        <v>3218</v>
      </c>
      <c r="X572" s="1" t="s">
        <v>3221</v>
      </c>
      <c r="Y572" s="15">
        <v>275</v>
      </c>
      <c r="Z572" s="15">
        <f t="shared" si="60"/>
        <v>1375</v>
      </c>
      <c r="AA572" s="15">
        <v>110</v>
      </c>
      <c r="AB572" s="15">
        <f t="shared" si="61"/>
        <v>550</v>
      </c>
      <c r="AC572" s="8">
        <f t="shared" si="63"/>
        <v>5</v>
      </c>
      <c r="AD572" s="16" t="s">
        <v>2</v>
      </c>
      <c r="AG572" s="1">
        <v>5</v>
      </c>
    </row>
    <row r="573" spans="1:37" x14ac:dyDescent="0.2">
      <c r="A573" s="1" t="s">
        <v>2934</v>
      </c>
      <c r="B573" s="1" t="s">
        <v>2935</v>
      </c>
      <c r="C573" s="1" t="s">
        <v>453</v>
      </c>
      <c r="D573" s="1" t="s">
        <v>17</v>
      </c>
      <c r="E573" s="1" t="s">
        <v>159</v>
      </c>
      <c r="F573" s="1" t="s">
        <v>142</v>
      </c>
      <c r="G573" s="1" t="s">
        <v>454</v>
      </c>
      <c r="H573" s="1" t="s">
        <v>454</v>
      </c>
      <c r="I573" s="1" t="s">
        <v>455</v>
      </c>
      <c r="J573" s="1" t="s">
        <v>442</v>
      </c>
      <c r="K573" s="1" t="s">
        <v>443</v>
      </c>
      <c r="L573" s="1" t="s">
        <v>2353</v>
      </c>
      <c r="M573" s="1" t="s">
        <v>17</v>
      </c>
      <c r="N573" s="1" t="s">
        <v>27</v>
      </c>
      <c r="O573" s="1" t="s">
        <v>3213</v>
      </c>
      <c r="P573" s="1" t="s">
        <v>3214</v>
      </c>
      <c r="Q573" s="1" t="s">
        <v>3215</v>
      </c>
      <c r="R573" s="1" t="s">
        <v>3216</v>
      </c>
      <c r="S573" s="1" t="s">
        <v>3001</v>
      </c>
      <c r="T573" s="1" t="s">
        <v>3002</v>
      </c>
      <c r="U573" s="1" t="str">
        <f t="shared" si="59"/>
        <v>A022740EBBC</v>
      </c>
      <c r="V573" s="1" t="s">
        <v>3222</v>
      </c>
      <c r="W573" s="1" t="s">
        <v>3218</v>
      </c>
      <c r="X573" s="1" t="s">
        <v>3223</v>
      </c>
      <c r="Y573" s="15">
        <v>275</v>
      </c>
      <c r="Z573" s="15">
        <f t="shared" si="60"/>
        <v>5225</v>
      </c>
      <c r="AA573" s="15">
        <v>110</v>
      </c>
      <c r="AB573" s="15">
        <f t="shared" si="61"/>
        <v>2090</v>
      </c>
      <c r="AC573" s="8">
        <f t="shared" si="63"/>
        <v>19</v>
      </c>
      <c r="AD573" s="16" t="s">
        <v>2</v>
      </c>
      <c r="AG573" s="1">
        <v>2</v>
      </c>
      <c r="AH573" s="1">
        <v>8</v>
      </c>
      <c r="AI573" s="1">
        <v>5</v>
      </c>
      <c r="AJ573" s="1">
        <v>3</v>
      </c>
      <c r="AK573" s="1">
        <v>1</v>
      </c>
    </row>
    <row r="574" spans="1:37" x14ac:dyDescent="0.2">
      <c r="A574" s="1" t="s">
        <v>2934</v>
      </c>
      <c r="B574" s="1" t="s">
        <v>2935</v>
      </c>
      <c r="C574" s="1" t="s">
        <v>453</v>
      </c>
      <c r="D574" s="1" t="s">
        <v>17</v>
      </c>
      <c r="E574" s="1" t="s">
        <v>528</v>
      </c>
      <c r="F574" s="1" t="s">
        <v>142</v>
      </c>
      <c r="G574" s="1" t="s">
        <v>454</v>
      </c>
      <c r="H574" s="1" t="s">
        <v>454</v>
      </c>
      <c r="I574" s="1" t="s">
        <v>455</v>
      </c>
      <c r="J574" s="1" t="s">
        <v>442</v>
      </c>
      <c r="K574" s="1" t="s">
        <v>443</v>
      </c>
      <c r="L574" s="1" t="s">
        <v>2353</v>
      </c>
      <c r="M574" s="1" t="s">
        <v>17</v>
      </c>
      <c r="N574" s="1" t="s">
        <v>27</v>
      </c>
      <c r="O574" s="1" t="s">
        <v>3087</v>
      </c>
      <c r="P574" s="1" t="s">
        <v>3224</v>
      </c>
      <c r="Q574" s="1" t="s">
        <v>3225</v>
      </c>
      <c r="R574" s="1" t="s">
        <v>3088</v>
      </c>
      <c r="S574" s="1" t="s">
        <v>657</v>
      </c>
      <c r="T574" s="1" t="s">
        <v>658</v>
      </c>
      <c r="U574" s="1" t="str">
        <f t="shared" si="59"/>
        <v>A022750EAWE</v>
      </c>
      <c r="V574" s="1" t="s">
        <v>3226</v>
      </c>
      <c r="W574" s="1" t="s">
        <v>3227</v>
      </c>
      <c r="X574" s="1" t="s">
        <v>3228</v>
      </c>
      <c r="Y574" s="15">
        <v>395</v>
      </c>
      <c r="Z574" s="15">
        <f t="shared" si="60"/>
        <v>3555</v>
      </c>
      <c r="AA574" s="15">
        <v>158</v>
      </c>
      <c r="AB574" s="15">
        <f t="shared" si="61"/>
        <v>1422</v>
      </c>
      <c r="AC574" s="8">
        <f t="shared" si="63"/>
        <v>9</v>
      </c>
      <c r="AD574" s="16" t="s">
        <v>2</v>
      </c>
      <c r="AF574" s="1">
        <v>1</v>
      </c>
      <c r="AG574" s="1">
        <v>1</v>
      </c>
      <c r="AH574" s="1">
        <v>7</v>
      </c>
    </row>
    <row r="575" spans="1:37" x14ac:dyDescent="0.2">
      <c r="A575" s="1" t="s">
        <v>2934</v>
      </c>
      <c r="B575" s="1" t="s">
        <v>2935</v>
      </c>
      <c r="C575" s="1" t="s">
        <v>453</v>
      </c>
      <c r="D575" s="1" t="s">
        <v>17</v>
      </c>
      <c r="E575" s="1" t="s">
        <v>528</v>
      </c>
      <c r="F575" s="1" t="s">
        <v>142</v>
      </c>
      <c r="G575" s="1" t="s">
        <v>454</v>
      </c>
      <c r="H575" s="1" t="s">
        <v>454</v>
      </c>
      <c r="I575" s="1" t="s">
        <v>455</v>
      </c>
      <c r="J575" s="1" t="s">
        <v>442</v>
      </c>
      <c r="K575" s="1" t="s">
        <v>443</v>
      </c>
      <c r="L575" s="1" t="s">
        <v>2353</v>
      </c>
      <c r="M575" s="1" t="s">
        <v>17</v>
      </c>
      <c r="N575" s="1" t="s">
        <v>27</v>
      </c>
      <c r="O575" s="1" t="s">
        <v>3087</v>
      </c>
      <c r="P575" s="1" t="s">
        <v>3224</v>
      </c>
      <c r="Q575" s="1" t="s">
        <v>3225</v>
      </c>
      <c r="R575" s="1" t="s">
        <v>3088</v>
      </c>
      <c r="S575" s="1" t="s">
        <v>3001</v>
      </c>
      <c r="T575" s="1" t="s">
        <v>3002</v>
      </c>
      <c r="U575" s="1" t="str">
        <f t="shared" si="59"/>
        <v>A022750EAWE</v>
      </c>
      <c r="V575" s="1" t="s">
        <v>3229</v>
      </c>
      <c r="W575" s="1" t="s">
        <v>3227</v>
      </c>
      <c r="X575" s="1" t="s">
        <v>3230</v>
      </c>
      <c r="Y575" s="15">
        <v>395</v>
      </c>
      <c r="Z575" s="15">
        <f t="shared" si="60"/>
        <v>11850</v>
      </c>
      <c r="AA575" s="15">
        <v>158</v>
      </c>
      <c r="AB575" s="15">
        <f t="shared" si="61"/>
        <v>4740</v>
      </c>
      <c r="AC575" s="8">
        <f t="shared" si="63"/>
        <v>30</v>
      </c>
      <c r="AD575" s="16" t="s">
        <v>2</v>
      </c>
      <c r="AF575" s="1">
        <v>2</v>
      </c>
      <c r="AG575" s="1">
        <v>13</v>
      </c>
      <c r="AH575" s="1">
        <v>9</v>
      </c>
      <c r="AI575" s="1">
        <v>4</v>
      </c>
      <c r="AK575" s="1">
        <v>2</v>
      </c>
    </row>
    <row r="576" spans="1:37" x14ac:dyDescent="0.2">
      <c r="A576" s="1" t="s">
        <v>2934</v>
      </c>
      <c r="B576" s="1" t="s">
        <v>2935</v>
      </c>
      <c r="C576" s="1" t="s">
        <v>453</v>
      </c>
      <c r="D576" s="1" t="s">
        <v>17</v>
      </c>
      <c r="E576" s="1" t="s">
        <v>159</v>
      </c>
      <c r="F576" s="1" t="s">
        <v>142</v>
      </c>
      <c r="G576" s="1" t="s">
        <v>454</v>
      </c>
      <c r="H576" s="1" t="s">
        <v>454</v>
      </c>
      <c r="I576" s="1" t="s">
        <v>455</v>
      </c>
      <c r="J576" s="1" t="s">
        <v>442</v>
      </c>
      <c r="K576" s="1" t="s">
        <v>443</v>
      </c>
      <c r="L576" s="1" t="s">
        <v>2353</v>
      </c>
      <c r="M576" s="1" t="s">
        <v>17</v>
      </c>
      <c r="N576" s="1" t="s">
        <v>27</v>
      </c>
      <c r="O576" s="1" t="s">
        <v>516</v>
      </c>
      <c r="P576" s="1" t="s">
        <v>3231</v>
      </c>
      <c r="Q576" s="1" t="s">
        <v>3232</v>
      </c>
      <c r="R576" s="1" t="s">
        <v>3233</v>
      </c>
      <c r="S576" s="1" t="s">
        <v>3058</v>
      </c>
      <c r="T576" s="1" t="s">
        <v>3002</v>
      </c>
      <c r="U576" s="1" t="str">
        <f t="shared" si="59"/>
        <v>A022770GBBP</v>
      </c>
      <c r="V576" s="1" t="s">
        <v>3234</v>
      </c>
      <c r="W576" s="1" t="s">
        <v>3235</v>
      </c>
      <c r="X576" s="1" t="s">
        <v>3236</v>
      </c>
      <c r="Y576" s="15">
        <v>225</v>
      </c>
      <c r="Z576" s="15">
        <f t="shared" si="60"/>
        <v>3600</v>
      </c>
      <c r="AA576" s="15">
        <v>90</v>
      </c>
      <c r="AB576" s="15">
        <f t="shared" si="61"/>
        <v>1440</v>
      </c>
      <c r="AC576" s="8">
        <f t="shared" si="63"/>
        <v>16</v>
      </c>
      <c r="AD576" s="16" t="s">
        <v>2</v>
      </c>
      <c r="AH576" s="1">
        <v>4</v>
      </c>
      <c r="AI576" s="1">
        <v>12</v>
      </c>
    </row>
    <row r="577" spans="1:37" x14ac:dyDescent="0.2">
      <c r="A577" s="1" t="s">
        <v>2934</v>
      </c>
      <c r="B577" s="1" t="s">
        <v>2935</v>
      </c>
      <c r="C577" s="1" t="s">
        <v>3237</v>
      </c>
      <c r="D577" s="1" t="s">
        <v>17</v>
      </c>
      <c r="E577" s="1" t="s">
        <v>159</v>
      </c>
      <c r="F577" s="1" t="s">
        <v>142</v>
      </c>
      <c r="G577" s="1" t="s">
        <v>454</v>
      </c>
      <c r="H577" s="1" t="s">
        <v>454</v>
      </c>
      <c r="I577" s="1" t="s">
        <v>455</v>
      </c>
      <c r="J577" s="1" t="s">
        <v>442</v>
      </c>
      <c r="K577" s="1" t="s">
        <v>443</v>
      </c>
      <c r="L577" s="1" t="s">
        <v>2353</v>
      </c>
      <c r="M577" s="1" t="s">
        <v>17</v>
      </c>
      <c r="N577" s="1" t="s">
        <v>27</v>
      </c>
      <c r="O577" s="1" t="s">
        <v>516</v>
      </c>
      <c r="P577" s="1" t="s">
        <v>3238</v>
      </c>
      <c r="Q577" s="1" t="s">
        <v>3239</v>
      </c>
      <c r="R577" s="1" t="s">
        <v>3240</v>
      </c>
      <c r="S577" s="1" t="s">
        <v>1210</v>
      </c>
      <c r="T577" s="1" t="s">
        <v>1211</v>
      </c>
      <c r="U577" s="1" t="str">
        <f t="shared" si="59"/>
        <v>A022800EBBD</v>
      </c>
      <c r="V577" s="1" t="s">
        <v>3241</v>
      </c>
      <c r="W577" s="1" t="s">
        <v>3242</v>
      </c>
      <c r="X577" s="1" t="s">
        <v>3243</v>
      </c>
      <c r="Y577" s="15">
        <v>295</v>
      </c>
      <c r="Z577" s="15">
        <f t="shared" si="60"/>
        <v>5605</v>
      </c>
      <c r="AA577" s="15">
        <v>118</v>
      </c>
      <c r="AB577" s="15">
        <f t="shared" si="61"/>
        <v>2242</v>
      </c>
      <c r="AC577" s="8">
        <f t="shared" si="63"/>
        <v>19</v>
      </c>
      <c r="AD577" s="16" t="s">
        <v>2</v>
      </c>
      <c r="AG577" s="1">
        <v>2</v>
      </c>
      <c r="AH577" s="1">
        <v>8</v>
      </c>
      <c r="AI577" s="1">
        <v>7</v>
      </c>
      <c r="AJ577" s="1">
        <v>1</v>
      </c>
      <c r="AK577" s="1">
        <v>1</v>
      </c>
    </row>
    <row r="578" spans="1:37" x14ac:dyDescent="0.2">
      <c r="A578" s="1" t="s">
        <v>2934</v>
      </c>
      <c r="B578" s="1" t="s">
        <v>2935</v>
      </c>
      <c r="C578" s="1" t="s">
        <v>3237</v>
      </c>
      <c r="D578" s="1" t="s">
        <v>17</v>
      </c>
      <c r="E578" s="1" t="s">
        <v>159</v>
      </c>
      <c r="F578" s="1" t="s">
        <v>142</v>
      </c>
      <c r="G578" s="1" t="s">
        <v>454</v>
      </c>
      <c r="H578" s="1" t="s">
        <v>454</v>
      </c>
      <c r="I578" s="1" t="s">
        <v>455</v>
      </c>
      <c r="J578" s="1" t="s">
        <v>442</v>
      </c>
      <c r="K578" s="1" t="s">
        <v>443</v>
      </c>
      <c r="L578" s="1" t="s">
        <v>2353</v>
      </c>
      <c r="M578" s="1" t="s">
        <v>17</v>
      </c>
      <c r="N578" s="1" t="s">
        <v>27</v>
      </c>
      <c r="O578" s="1" t="s">
        <v>516</v>
      </c>
      <c r="P578" s="1" t="s">
        <v>3238</v>
      </c>
      <c r="Q578" s="1" t="s">
        <v>3239</v>
      </c>
      <c r="R578" s="1" t="s">
        <v>3240</v>
      </c>
      <c r="S578" s="1" t="s">
        <v>3001</v>
      </c>
      <c r="T578" s="1" t="s">
        <v>3002</v>
      </c>
      <c r="U578" s="1" t="str">
        <f t="shared" si="59"/>
        <v>A022800EBBD</v>
      </c>
      <c r="V578" s="1" t="s">
        <v>3244</v>
      </c>
      <c r="W578" s="1" t="s">
        <v>3242</v>
      </c>
      <c r="X578" s="1" t="s">
        <v>3245</v>
      </c>
      <c r="Y578" s="15">
        <v>295</v>
      </c>
      <c r="Z578" s="15">
        <f t="shared" si="60"/>
        <v>11210</v>
      </c>
      <c r="AA578" s="15">
        <v>118</v>
      </c>
      <c r="AB578" s="15">
        <f t="shared" si="61"/>
        <v>4484</v>
      </c>
      <c r="AC578" s="8">
        <f t="shared" si="63"/>
        <v>38</v>
      </c>
      <c r="AD578" s="16" t="s">
        <v>2</v>
      </c>
      <c r="AF578" s="1">
        <v>1</v>
      </c>
      <c r="AG578" s="1">
        <v>8</v>
      </c>
      <c r="AH578" s="1">
        <v>11</v>
      </c>
      <c r="AI578" s="1">
        <v>8</v>
      </c>
      <c r="AJ578" s="1">
        <v>10</v>
      </c>
    </row>
    <row r="579" spans="1:37" x14ac:dyDescent="0.2">
      <c r="A579" s="1" t="s">
        <v>2934</v>
      </c>
      <c r="B579" s="1" t="s">
        <v>2935</v>
      </c>
      <c r="C579" s="1" t="s">
        <v>453</v>
      </c>
      <c r="D579" s="1" t="s">
        <v>17</v>
      </c>
      <c r="E579" s="1" t="s">
        <v>528</v>
      </c>
      <c r="F579" s="1" t="s">
        <v>142</v>
      </c>
      <c r="G579" s="1" t="s">
        <v>454</v>
      </c>
      <c r="H579" s="1" t="s">
        <v>454</v>
      </c>
      <c r="I579" s="1" t="s">
        <v>455</v>
      </c>
      <c r="J579" s="1" t="s">
        <v>442</v>
      </c>
      <c r="K579" s="1" t="s">
        <v>443</v>
      </c>
      <c r="L579" s="1" t="s">
        <v>2353</v>
      </c>
      <c r="M579" s="1" t="s">
        <v>17</v>
      </c>
      <c r="N579" s="1" t="s">
        <v>27</v>
      </c>
      <c r="O579" s="1" t="s">
        <v>3246</v>
      </c>
      <c r="P579" s="1" t="s">
        <v>3247</v>
      </c>
      <c r="Q579" s="1" t="s">
        <v>3248</v>
      </c>
      <c r="R579" s="1" t="s">
        <v>3249</v>
      </c>
      <c r="S579" s="1" t="s">
        <v>22</v>
      </c>
      <c r="T579" s="1" t="s">
        <v>527</v>
      </c>
      <c r="U579" s="1" t="str">
        <f t="shared" si="59"/>
        <v>A025280NBAA</v>
      </c>
      <c r="V579" s="1" t="s">
        <v>3250</v>
      </c>
      <c r="W579" s="1" t="s">
        <v>3251</v>
      </c>
      <c r="X579" s="1" t="s">
        <v>3252</v>
      </c>
      <c r="Y579" s="15">
        <v>450</v>
      </c>
      <c r="Z579" s="15">
        <f t="shared" si="60"/>
        <v>11250</v>
      </c>
      <c r="AA579" s="15">
        <v>180</v>
      </c>
      <c r="AB579" s="15">
        <f t="shared" si="61"/>
        <v>4500</v>
      </c>
      <c r="AC579" s="8">
        <f t="shared" si="63"/>
        <v>25</v>
      </c>
      <c r="AD579" s="16" t="s">
        <v>2</v>
      </c>
      <c r="AG579" s="1">
        <v>7</v>
      </c>
      <c r="AH579" s="1">
        <v>6</v>
      </c>
      <c r="AI579" s="1">
        <v>5</v>
      </c>
      <c r="AJ579" s="1">
        <v>4</v>
      </c>
      <c r="AK579" s="1">
        <v>3</v>
      </c>
    </row>
    <row r="580" spans="1:37" x14ac:dyDescent="0.2">
      <c r="A580" s="1" t="s">
        <v>2934</v>
      </c>
      <c r="B580" s="1" t="s">
        <v>2935</v>
      </c>
      <c r="C580" s="1" t="s">
        <v>1948</v>
      </c>
      <c r="D580" s="1" t="s">
        <v>17</v>
      </c>
      <c r="E580" s="1" t="s">
        <v>159</v>
      </c>
      <c r="F580" s="1" t="s">
        <v>142</v>
      </c>
      <c r="G580" s="1" t="s">
        <v>454</v>
      </c>
      <c r="H580" s="1" t="s">
        <v>454</v>
      </c>
      <c r="I580" s="1" t="s">
        <v>455</v>
      </c>
      <c r="J580" s="1" t="s">
        <v>733</v>
      </c>
      <c r="K580" s="1" t="s">
        <v>734</v>
      </c>
      <c r="L580" s="1" t="s">
        <v>2353</v>
      </c>
      <c r="M580" s="1" t="s">
        <v>17</v>
      </c>
      <c r="N580" s="1" t="s">
        <v>27</v>
      </c>
      <c r="O580" s="1" t="s">
        <v>846</v>
      </c>
      <c r="P580" s="1" t="s">
        <v>3253</v>
      </c>
      <c r="Q580" s="1" t="s">
        <v>3254</v>
      </c>
      <c r="R580" s="1" t="s">
        <v>3255</v>
      </c>
      <c r="S580" s="1" t="s">
        <v>3256</v>
      </c>
      <c r="T580" s="1" t="s">
        <v>527</v>
      </c>
      <c r="U580" s="1" t="str">
        <f t="shared" si="59"/>
        <v>A025430HBAN</v>
      </c>
      <c r="V580" s="1" t="s">
        <v>3257</v>
      </c>
      <c r="W580" s="1" t="s">
        <v>3258</v>
      </c>
      <c r="X580" s="1" t="s">
        <v>3259</v>
      </c>
      <c r="Y580" s="15">
        <v>295</v>
      </c>
      <c r="Z580" s="15">
        <f t="shared" si="60"/>
        <v>590</v>
      </c>
      <c r="AA580" s="15">
        <v>118</v>
      </c>
      <c r="AB580" s="15">
        <f t="shared" si="61"/>
        <v>236</v>
      </c>
      <c r="AC580" s="8">
        <f t="shared" si="63"/>
        <v>2</v>
      </c>
      <c r="AD580" s="16" t="s">
        <v>2</v>
      </c>
      <c r="AH580" s="1">
        <v>1</v>
      </c>
      <c r="AI580" s="1">
        <v>1</v>
      </c>
    </row>
    <row r="581" spans="1:37" x14ac:dyDescent="0.2">
      <c r="A581" s="1" t="s">
        <v>2934</v>
      </c>
      <c r="B581" s="1" t="s">
        <v>2935</v>
      </c>
      <c r="C581" s="1" t="s">
        <v>1700</v>
      </c>
      <c r="D581" s="1" t="s">
        <v>17</v>
      </c>
      <c r="E581" s="1" t="s">
        <v>159</v>
      </c>
      <c r="F581" s="1" t="s">
        <v>142</v>
      </c>
      <c r="G581" s="1" t="s">
        <v>454</v>
      </c>
      <c r="H581" s="1" t="s">
        <v>454</v>
      </c>
      <c r="I581" s="1" t="s">
        <v>455</v>
      </c>
      <c r="J581" s="1" t="s">
        <v>733</v>
      </c>
      <c r="K581" s="1" t="s">
        <v>734</v>
      </c>
      <c r="L581" s="1" t="s">
        <v>2353</v>
      </c>
      <c r="M581" s="1" t="s">
        <v>17</v>
      </c>
      <c r="N581" s="1" t="s">
        <v>27</v>
      </c>
      <c r="O581" s="1" t="s">
        <v>174</v>
      </c>
      <c r="P581" s="1" t="s">
        <v>3260</v>
      </c>
      <c r="Q581" s="1" t="s">
        <v>3261</v>
      </c>
      <c r="R581" s="1" t="s">
        <v>3262</v>
      </c>
      <c r="S581" s="1" t="s">
        <v>0</v>
      </c>
      <c r="T581" s="1" t="s">
        <v>527</v>
      </c>
      <c r="U581" s="1" t="str">
        <f t="shared" si="59"/>
        <v>A025500HBAL</v>
      </c>
      <c r="V581" s="1" t="s">
        <v>3263</v>
      </c>
      <c r="W581" s="1" t="s">
        <v>3264</v>
      </c>
      <c r="X581" s="1" t="s">
        <v>3265</v>
      </c>
      <c r="Y581" s="15">
        <v>295</v>
      </c>
      <c r="Z581" s="15">
        <f t="shared" si="60"/>
        <v>5605</v>
      </c>
      <c r="AA581" s="15">
        <v>118</v>
      </c>
      <c r="AB581" s="15">
        <f t="shared" si="61"/>
        <v>2242</v>
      </c>
      <c r="AC581" s="8">
        <f t="shared" si="63"/>
        <v>19</v>
      </c>
      <c r="AD581" s="16" t="s">
        <v>2</v>
      </c>
      <c r="AG581" s="1">
        <v>7</v>
      </c>
      <c r="AH581" s="1">
        <v>5</v>
      </c>
      <c r="AI581" s="1">
        <v>5</v>
      </c>
      <c r="AJ581" s="1">
        <v>1</v>
      </c>
      <c r="AK581" s="1">
        <v>1</v>
      </c>
    </row>
    <row r="582" spans="1:37" x14ac:dyDescent="0.2">
      <c r="A582" s="1" t="s">
        <v>2934</v>
      </c>
      <c r="B582" s="1" t="s">
        <v>2935</v>
      </c>
      <c r="C582" s="1" t="s">
        <v>3194</v>
      </c>
      <c r="D582" s="1" t="s">
        <v>17</v>
      </c>
      <c r="E582" s="1" t="s">
        <v>141</v>
      </c>
      <c r="F582" s="1" t="s">
        <v>142</v>
      </c>
      <c r="G582" s="1" t="s">
        <v>454</v>
      </c>
      <c r="H582" s="1" t="s">
        <v>454</v>
      </c>
      <c r="I582" s="1" t="s">
        <v>455</v>
      </c>
      <c r="J582" s="1" t="s">
        <v>442</v>
      </c>
      <c r="K582" s="1" t="s">
        <v>443</v>
      </c>
      <c r="L582" s="1" t="s">
        <v>2353</v>
      </c>
      <c r="M582" s="1" t="s">
        <v>17</v>
      </c>
      <c r="N582" s="1" t="s">
        <v>27</v>
      </c>
      <c r="O582" s="1" t="s">
        <v>516</v>
      </c>
      <c r="P582" s="1" t="s">
        <v>3266</v>
      </c>
      <c r="Q582" s="1" t="s">
        <v>3267</v>
      </c>
      <c r="R582" s="1" t="s">
        <v>3268</v>
      </c>
      <c r="S582" s="1" t="s">
        <v>3001</v>
      </c>
      <c r="T582" s="1" t="s">
        <v>3002</v>
      </c>
      <c r="U582" s="1" t="str">
        <f t="shared" si="59"/>
        <v>A027110PBAG</v>
      </c>
      <c r="V582" s="1" t="s">
        <v>3269</v>
      </c>
      <c r="W582" s="1" t="s">
        <v>3270</v>
      </c>
      <c r="X582" s="1" t="s">
        <v>3271</v>
      </c>
      <c r="Y582" s="15">
        <v>350</v>
      </c>
      <c r="Z582" s="15">
        <f t="shared" si="60"/>
        <v>3150</v>
      </c>
      <c r="AA582" s="15">
        <v>140</v>
      </c>
      <c r="AB582" s="15">
        <f t="shared" si="61"/>
        <v>1260</v>
      </c>
      <c r="AC582" s="8">
        <f t="shared" si="63"/>
        <v>9</v>
      </c>
      <c r="AD582" s="16" t="s">
        <v>2</v>
      </c>
      <c r="AG582" s="1">
        <v>2</v>
      </c>
      <c r="AH582" s="1">
        <v>2</v>
      </c>
      <c r="AI582" s="1">
        <v>2</v>
      </c>
      <c r="AJ582" s="1">
        <v>2</v>
      </c>
      <c r="AK582" s="1">
        <v>1</v>
      </c>
    </row>
    <row r="583" spans="1:37" x14ac:dyDescent="0.2">
      <c r="A583" s="1" t="s">
        <v>2934</v>
      </c>
      <c r="B583" s="1" t="s">
        <v>2935</v>
      </c>
      <c r="C583" s="1" t="s">
        <v>1700</v>
      </c>
      <c r="D583" s="1" t="s">
        <v>17</v>
      </c>
      <c r="E583" s="1" t="s">
        <v>402</v>
      </c>
      <c r="F583" s="1" t="s">
        <v>142</v>
      </c>
      <c r="G583" s="1" t="s">
        <v>454</v>
      </c>
      <c r="H583" s="1" t="s">
        <v>454</v>
      </c>
      <c r="I583" s="1" t="s">
        <v>455</v>
      </c>
      <c r="J583" s="1" t="s">
        <v>733</v>
      </c>
      <c r="K583" s="1" t="s">
        <v>734</v>
      </c>
      <c r="L583" s="1" t="s">
        <v>2353</v>
      </c>
      <c r="M583" s="1" t="s">
        <v>17</v>
      </c>
      <c r="N583" s="1" t="s">
        <v>722</v>
      </c>
      <c r="O583" s="1" t="s">
        <v>174</v>
      </c>
      <c r="P583" s="1" t="s">
        <v>3276</v>
      </c>
      <c r="Q583" s="1" t="s">
        <v>3277</v>
      </c>
      <c r="R583" s="1" t="s">
        <v>1023</v>
      </c>
      <c r="S583" s="1" t="s">
        <v>22</v>
      </c>
      <c r="T583" s="1" t="s">
        <v>527</v>
      </c>
      <c r="U583" s="1" t="str">
        <f t="shared" si="59"/>
        <v>A01958009QV</v>
      </c>
      <c r="V583" s="1" t="s">
        <v>3278</v>
      </c>
      <c r="W583" s="1" t="s">
        <v>3279</v>
      </c>
      <c r="X583" s="1" t="s">
        <v>3280</v>
      </c>
      <c r="Y583" s="15">
        <v>395</v>
      </c>
      <c r="Z583" s="15">
        <f t="shared" si="60"/>
        <v>3555</v>
      </c>
      <c r="AA583" s="15">
        <v>158</v>
      </c>
      <c r="AB583" s="15">
        <f t="shared" si="61"/>
        <v>1422</v>
      </c>
      <c r="AC583" s="8">
        <f t="shared" ref="AC583:AC600" si="64">SUM(AE583:AX583)</f>
        <v>9</v>
      </c>
      <c r="AD583" s="16" t="s">
        <v>2</v>
      </c>
      <c r="AF583" s="1">
        <v>1</v>
      </c>
      <c r="AG583" s="1">
        <v>3</v>
      </c>
      <c r="AH583" s="1">
        <v>2</v>
      </c>
      <c r="AI583" s="1">
        <v>1</v>
      </c>
      <c r="AJ583" s="1">
        <v>2</v>
      </c>
    </row>
    <row r="584" spans="1:37" x14ac:dyDescent="0.2">
      <c r="A584" s="1" t="s">
        <v>2934</v>
      </c>
      <c r="B584" s="1" t="s">
        <v>2935</v>
      </c>
      <c r="C584" s="1" t="s">
        <v>2321</v>
      </c>
      <c r="D584" s="1" t="s">
        <v>17</v>
      </c>
      <c r="E584" s="1" t="s">
        <v>159</v>
      </c>
      <c r="F584" s="1" t="s">
        <v>142</v>
      </c>
      <c r="G584" s="1" t="s">
        <v>454</v>
      </c>
      <c r="H584" s="1" t="s">
        <v>454</v>
      </c>
      <c r="I584" s="1" t="s">
        <v>455</v>
      </c>
      <c r="J584" s="1" t="s">
        <v>733</v>
      </c>
      <c r="K584" s="1" t="s">
        <v>734</v>
      </c>
      <c r="L584" s="1" t="s">
        <v>2922</v>
      </c>
      <c r="M584" s="1" t="s">
        <v>17</v>
      </c>
      <c r="N584" s="1" t="s">
        <v>722</v>
      </c>
      <c r="O584" s="1" t="s">
        <v>174</v>
      </c>
      <c r="P584" s="1" t="s">
        <v>3281</v>
      </c>
      <c r="Q584" s="1" t="s">
        <v>3282</v>
      </c>
      <c r="R584" s="1" t="s">
        <v>3283</v>
      </c>
      <c r="S584" s="1" t="s">
        <v>22</v>
      </c>
      <c r="T584" s="1" t="s">
        <v>527</v>
      </c>
      <c r="U584" s="1" t="str">
        <f t="shared" si="59"/>
        <v>A02123009SX</v>
      </c>
      <c r="V584" s="1" t="s">
        <v>3284</v>
      </c>
      <c r="W584" s="1" t="s">
        <v>3285</v>
      </c>
      <c r="X584" s="1" t="s">
        <v>3286</v>
      </c>
      <c r="Y584" s="15">
        <v>350</v>
      </c>
      <c r="Z584" s="15">
        <f t="shared" si="60"/>
        <v>2100</v>
      </c>
      <c r="AA584" s="15">
        <v>140</v>
      </c>
      <c r="AB584" s="15">
        <f t="shared" si="61"/>
        <v>840</v>
      </c>
      <c r="AC584" s="8">
        <f t="shared" si="64"/>
        <v>6</v>
      </c>
      <c r="AD584" s="16" t="s">
        <v>2</v>
      </c>
      <c r="AF584" s="1">
        <v>1</v>
      </c>
      <c r="AG584" s="1">
        <v>3</v>
      </c>
      <c r="AH584" s="1">
        <v>2</v>
      </c>
    </row>
    <row r="585" spans="1:37" x14ac:dyDescent="0.2">
      <c r="A585" s="1" t="s">
        <v>2934</v>
      </c>
      <c r="B585" s="1" t="s">
        <v>2935</v>
      </c>
      <c r="C585" s="1" t="s">
        <v>579</v>
      </c>
      <c r="D585" s="1" t="s">
        <v>17</v>
      </c>
      <c r="E585" s="1" t="s">
        <v>258</v>
      </c>
      <c r="F585" s="1" t="s">
        <v>142</v>
      </c>
      <c r="G585" s="1" t="s">
        <v>2422</v>
      </c>
      <c r="H585" s="1" t="s">
        <v>2422</v>
      </c>
      <c r="I585" s="1" t="s">
        <v>2423</v>
      </c>
      <c r="J585" s="1" t="s">
        <v>2408</v>
      </c>
      <c r="K585" s="1" t="s">
        <v>2409</v>
      </c>
      <c r="L585" s="1" t="s">
        <v>17</v>
      </c>
      <c r="M585" s="1" t="s">
        <v>17</v>
      </c>
      <c r="N585" s="1" t="s">
        <v>27</v>
      </c>
      <c r="O585" s="1" t="s">
        <v>3288</v>
      </c>
      <c r="P585" s="1" t="s">
        <v>3289</v>
      </c>
      <c r="Q585" s="1" t="s">
        <v>3290</v>
      </c>
      <c r="R585" s="1" t="s">
        <v>3291</v>
      </c>
      <c r="S585" s="1" t="s">
        <v>3293</v>
      </c>
      <c r="T585" s="1" t="s">
        <v>1463</v>
      </c>
      <c r="U585" s="1" t="str">
        <f t="shared" si="59"/>
        <v>00SQFBRKAYC</v>
      </c>
      <c r="V585" s="1" t="s">
        <v>3294</v>
      </c>
      <c r="W585" s="1" t="s">
        <v>3292</v>
      </c>
      <c r="X585" s="1" t="s">
        <v>3295</v>
      </c>
      <c r="Y585" s="15">
        <v>110</v>
      </c>
      <c r="Z585" s="15">
        <f t="shared" si="60"/>
        <v>110</v>
      </c>
      <c r="AA585" s="15">
        <v>44</v>
      </c>
      <c r="AB585" s="15">
        <f t="shared" si="61"/>
        <v>44</v>
      </c>
      <c r="AC585" s="8">
        <f t="shared" si="64"/>
        <v>1</v>
      </c>
      <c r="AD585" s="16" t="s">
        <v>2</v>
      </c>
      <c r="AH585" s="1">
        <v>1</v>
      </c>
    </row>
    <row r="586" spans="1:37" x14ac:dyDescent="0.2">
      <c r="A586" s="1" t="s">
        <v>2934</v>
      </c>
      <c r="B586" s="1" t="s">
        <v>2935</v>
      </c>
      <c r="C586" s="1" t="s">
        <v>561</v>
      </c>
      <c r="D586" s="1" t="s">
        <v>17</v>
      </c>
      <c r="E586" s="1" t="s">
        <v>258</v>
      </c>
      <c r="F586" s="1" t="s">
        <v>142</v>
      </c>
      <c r="G586" s="1" t="s">
        <v>2422</v>
      </c>
      <c r="H586" s="1" t="s">
        <v>2422</v>
      </c>
      <c r="I586" s="1" t="s">
        <v>2423</v>
      </c>
      <c r="J586" s="1" t="s">
        <v>2408</v>
      </c>
      <c r="K586" s="1" t="s">
        <v>2409</v>
      </c>
      <c r="L586" s="1" t="s">
        <v>17</v>
      </c>
      <c r="M586" s="1" t="s">
        <v>17</v>
      </c>
      <c r="N586" s="1" t="s">
        <v>27</v>
      </c>
      <c r="O586" s="1" t="s">
        <v>174</v>
      </c>
      <c r="P586" s="1" t="s">
        <v>3289</v>
      </c>
      <c r="Q586" s="1" t="s">
        <v>3290</v>
      </c>
      <c r="R586" s="1" t="s">
        <v>3296</v>
      </c>
      <c r="S586" s="1" t="s">
        <v>1744</v>
      </c>
      <c r="T586" s="1" t="s">
        <v>1745</v>
      </c>
      <c r="U586" s="1" t="str">
        <f t="shared" si="59"/>
        <v>00SQFBRLAXU</v>
      </c>
      <c r="V586" s="1" t="s">
        <v>3297</v>
      </c>
      <c r="W586" s="1" t="s">
        <v>3298</v>
      </c>
      <c r="X586" s="1" t="s">
        <v>3299</v>
      </c>
      <c r="Y586" s="15">
        <v>100</v>
      </c>
      <c r="Z586" s="15">
        <f t="shared" si="60"/>
        <v>1300</v>
      </c>
      <c r="AA586" s="15">
        <v>40</v>
      </c>
      <c r="AB586" s="15">
        <f t="shared" si="61"/>
        <v>520</v>
      </c>
      <c r="AC586" s="8">
        <f t="shared" si="64"/>
        <v>13</v>
      </c>
      <c r="AD586" s="16" t="s">
        <v>2</v>
      </c>
      <c r="AG586" s="1">
        <v>3</v>
      </c>
      <c r="AH586" s="1">
        <v>3</v>
      </c>
      <c r="AI586" s="1">
        <v>3</v>
      </c>
      <c r="AJ586" s="1">
        <v>2</v>
      </c>
      <c r="AK586" s="1">
        <v>2</v>
      </c>
    </row>
    <row r="587" spans="1:37" x14ac:dyDescent="0.2">
      <c r="A587" s="1" t="s">
        <v>2934</v>
      </c>
      <c r="B587" s="1" t="s">
        <v>2935</v>
      </c>
      <c r="C587" s="1" t="s">
        <v>561</v>
      </c>
      <c r="D587" s="1" t="s">
        <v>17</v>
      </c>
      <c r="E587" s="1" t="s">
        <v>258</v>
      </c>
      <c r="F587" s="1" t="s">
        <v>142</v>
      </c>
      <c r="G587" s="1" t="s">
        <v>2422</v>
      </c>
      <c r="H587" s="1" t="s">
        <v>2422</v>
      </c>
      <c r="I587" s="1" t="s">
        <v>2423</v>
      </c>
      <c r="J587" s="1" t="s">
        <v>2408</v>
      </c>
      <c r="K587" s="1" t="s">
        <v>2409</v>
      </c>
      <c r="L587" s="1" t="s">
        <v>17</v>
      </c>
      <c r="M587" s="1" t="s">
        <v>17</v>
      </c>
      <c r="N587" s="1" t="s">
        <v>27</v>
      </c>
      <c r="O587" s="1" t="s">
        <v>174</v>
      </c>
      <c r="P587" s="1" t="s">
        <v>3289</v>
      </c>
      <c r="Q587" s="1" t="s">
        <v>3290</v>
      </c>
      <c r="R587" s="1" t="s">
        <v>3296</v>
      </c>
      <c r="S587" s="1" t="s">
        <v>3300</v>
      </c>
      <c r="T587" s="1" t="s">
        <v>1463</v>
      </c>
      <c r="U587" s="1" t="str">
        <f t="shared" si="59"/>
        <v>00SQFBRLAXU</v>
      </c>
      <c r="V587" s="1" t="s">
        <v>3301</v>
      </c>
      <c r="W587" s="1" t="s">
        <v>3298</v>
      </c>
      <c r="X587" s="1" t="s">
        <v>3302</v>
      </c>
      <c r="Y587" s="15">
        <v>100</v>
      </c>
      <c r="Z587" s="15">
        <f t="shared" si="60"/>
        <v>100</v>
      </c>
      <c r="AA587" s="15">
        <v>40</v>
      </c>
      <c r="AB587" s="15">
        <f t="shared" si="61"/>
        <v>40</v>
      </c>
      <c r="AC587" s="8">
        <f t="shared" si="64"/>
        <v>1</v>
      </c>
      <c r="AD587" s="16" t="s">
        <v>2</v>
      </c>
      <c r="AJ587" s="1">
        <v>1</v>
      </c>
    </row>
    <row r="588" spans="1:37" x14ac:dyDescent="0.2">
      <c r="A588" s="1" t="s">
        <v>2934</v>
      </c>
      <c r="B588" s="1" t="s">
        <v>2935</v>
      </c>
      <c r="C588" s="1" t="s">
        <v>561</v>
      </c>
      <c r="D588" s="1" t="s">
        <v>17</v>
      </c>
      <c r="E588" s="1" t="s">
        <v>258</v>
      </c>
      <c r="F588" s="1" t="s">
        <v>142</v>
      </c>
      <c r="G588" s="1" t="s">
        <v>2422</v>
      </c>
      <c r="H588" s="1" t="s">
        <v>2422</v>
      </c>
      <c r="I588" s="1" t="s">
        <v>2423</v>
      </c>
      <c r="J588" s="1" t="s">
        <v>2408</v>
      </c>
      <c r="K588" s="1" t="s">
        <v>2409</v>
      </c>
      <c r="L588" s="1" t="s">
        <v>17</v>
      </c>
      <c r="M588" s="1" t="s">
        <v>17</v>
      </c>
      <c r="N588" s="1" t="s">
        <v>27</v>
      </c>
      <c r="O588" s="1" t="s">
        <v>174</v>
      </c>
      <c r="P588" s="1" t="s">
        <v>3303</v>
      </c>
      <c r="Q588" s="1" t="s">
        <v>3304</v>
      </c>
      <c r="R588" s="1" t="s">
        <v>3296</v>
      </c>
      <c r="S588" s="1" t="s">
        <v>1744</v>
      </c>
      <c r="T588" s="1" t="s">
        <v>1745</v>
      </c>
      <c r="U588" s="1" t="str">
        <f t="shared" si="59"/>
        <v>00SQG3RLAXU</v>
      </c>
      <c r="V588" s="1" t="s">
        <v>3305</v>
      </c>
      <c r="W588" s="1" t="s">
        <v>3306</v>
      </c>
      <c r="X588" s="1" t="s">
        <v>3307</v>
      </c>
      <c r="Y588" s="15">
        <v>100</v>
      </c>
      <c r="Z588" s="15">
        <f t="shared" si="60"/>
        <v>2200</v>
      </c>
      <c r="AA588" s="15">
        <v>40</v>
      </c>
      <c r="AB588" s="15">
        <f t="shared" si="61"/>
        <v>880</v>
      </c>
      <c r="AC588" s="8">
        <f t="shared" si="64"/>
        <v>22</v>
      </c>
      <c r="AD588" s="16" t="s">
        <v>2</v>
      </c>
      <c r="AG588" s="1">
        <v>3</v>
      </c>
      <c r="AH588" s="1">
        <v>6</v>
      </c>
      <c r="AI588" s="1">
        <v>7</v>
      </c>
      <c r="AJ588" s="1">
        <v>4</v>
      </c>
      <c r="AK588" s="1">
        <v>2</v>
      </c>
    </row>
    <row r="589" spans="1:37" x14ac:dyDescent="0.2">
      <c r="A589" s="1" t="s">
        <v>2934</v>
      </c>
      <c r="B589" s="1" t="s">
        <v>2935</v>
      </c>
      <c r="C589" s="1" t="s">
        <v>561</v>
      </c>
      <c r="D589" s="1" t="s">
        <v>17</v>
      </c>
      <c r="E589" s="1" t="s">
        <v>258</v>
      </c>
      <c r="F589" s="1" t="s">
        <v>142</v>
      </c>
      <c r="G589" s="1" t="s">
        <v>2422</v>
      </c>
      <c r="H589" s="1" t="s">
        <v>2422</v>
      </c>
      <c r="I589" s="1" t="s">
        <v>2423</v>
      </c>
      <c r="J589" s="1" t="s">
        <v>2408</v>
      </c>
      <c r="K589" s="1" t="s">
        <v>2409</v>
      </c>
      <c r="L589" s="1" t="s">
        <v>17</v>
      </c>
      <c r="M589" s="1" t="s">
        <v>17</v>
      </c>
      <c r="N589" s="1" t="s">
        <v>27</v>
      </c>
      <c r="O589" s="1" t="s">
        <v>174</v>
      </c>
      <c r="P589" s="1" t="s">
        <v>3303</v>
      </c>
      <c r="Q589" s="1" t="s">
        <v>3304</v>
      </c>
      <c r="R589" s="1" t="s">
        <v>3296</v>
      </c>
      <c r="S589" s="1" t="s">
        <v>3001</v>
      </c>
      <c r="T589" s="1" t="s">
        <v>3002</v>
      </c>
      <c r="U589" s="1" t="str">
        <f t="shared" si="59"/>
        <v>00SQG3RLAXU</v>
      </c>
      <c r="V589" s="1" t="s">
        <v>3308</v>
      </c>
      <c r="W589" s="1" t="s">
        <v>3306</v>
      </c>
      <c r="X589" s="1" t="s">
        <v>3309</v>
      </c>
      <c r="Y589" s="15">
        <v>100</v>
      </c>
      <c r="Z589" s="15">
        <f t="shared" si="60"/>
        <v>2800</v>
      </c>
      <c r="AA589" s="15">
        <v>40</v>
      </c>
      <c r="AB589" s="15">
        <f t="shared" si="61"/>
        <v>1120</v>
      </c>
      <c r="AC589" s="8">
        <f t="shared" si="64"/>
        <v>28</v>
      </c>
      <c r="AD589" s="16" t="s">
        <v>2</v>
      </c>
      <c r="AG589" s="1">
        <v>5</v>
      </c>
      <c r="AH589" s="1">
        <v>9</v>
      </c>
      <c r="AI589" s="1">
        <v>7</v>
      </c>
      <c r="AJ589" s="1">
        <v>4</v>
      </c>
      <c r="AK589" s="1">
        <v>3</v>
      </c>
    </row>
    <row r="590" spans="1:37" x14ac:dyDescent="0.2">
      <c r="A590" s="1" t="s">
        <v>2934</v>
      </c>
      <c r="B590" s="1" t="s">
        <v>2935</v>
      </c>
      <c r="C590" s="1" t="s">
        <v>3310</v>
      </c>
      <c r="D590" s="1" t="s">
        <v>17</v>
      </c>
      <c r="E590" s="1" t="s">
        <v>148</v>
      </c>
      <c r="F590" s="1" t="s">
        <v>142</v>
      </c>
      <c r="G590" s="1" t="s">
        <v>2422</v>
      </c>
      <c r="H590" s="1" t="s">
        <v>2422</v>
      </c>
      <c r="I590" s="1" t="s">
        <v>2423</v>
      </c>
      <c r="J590" s="1" t="s">
        <v>2408</v>
      </c>
      <c r="K590" s="1" t="s">
        <v>2409</v>
      </c>
      <c r="L590" s="1" t="s">
        <v>2353</v>
      </c>
      <c r="M590" s="1" t="s">
        <v>17</v>
      </c>
      <c r="N590" s="1" t="s">
        <v>27</v>
      </c>
      <c r="O590" s="1" t="s">
        <v>3311</v>
      </c>
      <c r="P590" s="1" t="s">
        <v>3312</v>
      </c>
      <c r="Q590" s="1" t="s">
        <v>3313</v>
      </c>
      <c r="R590" s="1" t="s">
        <v>3314</v>
      </c>
      <c r="S590" s="1" t="s">
        <v>3001</v>
      </c>
      <c r="T590" s="1" t="s">
        <v>3002</v>
      </c>
      <c r="U590" s="1" t="str">
        <f t="shared" si="59"/>
        <v>A008760IAYP</v>
      </c>
      <c r="V590" s="1" t="s">
        <v>3315</v>
      </c>
      <c r="W590" s="1" t="s">
        <v>3316</v>
      </c>
      <c r="X590" s="1" t="s">
        <v>3317</v>
      </c>
      <c r="Y590" s="15">
        <v>160</v>
      </c>
      <c r="Z590" s="15">
        <f t="shared" si="60"/>
        <v>3200</v>
      </c>
      <c r="AA590" s="15">
        <v>64</v>
      </c>
      <c r="AB590" s="15">
        <f t="shared" si="61"/>
        <v>1280</v>
      </c>
      <c r="AC590" s="8">
        <f t="shared" si="64"/>
        <v>20</v>
      </c>
      <c r="AD590" s="16" t="s">
        <v>2</v>
      </c>
      <c r="AF590" s="1">
        <v>2</v>
      </c>
      <c r="AG590" s="1">
        <v>3</v>
      </c>
      <c r="AH590" s="1">
        <v>4</v>
      </c>
      <c r="AI590" s="1">
        <v>4</v>
      </c>
      <c r="AJ590" s="1">
        <v>4</v>
      </c>
      <c r="AK590" s="1">
        <v>3</v>
      </c>
    </row>
    <row r="591" spans="1:37" x14ac:dyDescent="0.2">
      <c r="A591" s="1" t="s">
        <v>2934</v>
      </c>
      <c r="B591" s="1" t="s">
        <v>2935</v>
      </c>
      <c r="C591" s="1" t="s">
        <v>561</v>
      </c>
      <c r="D591" s="1" t="s">
        <v>17</v>
      </c>
      <c r="E591" s="1" t="s">
        <v>3003</v>
      </c>
      <c r="F591" s="1" t="s">
        <v>142</v>
      </c>
      <c r="G591" s="1" t="s">
        <v>2422</v>
      </c>
      <c r="H591" s="1" t="s">
        <v>2422</v>
      </c>
      <c r="I591" s="1" t="s">
        <v>2423</v>
      </c>
      <c r="J591" s="1" t="s">
        <v>2408</v>
      </c>
      <c r="K591" s="1" t="s">
        <v>2409</v>
      </c>
      <c r="L591" s="1" t="s">
        <v>2353</v>
      </c>
      <c r="M591" s="1" t="s">
        <v>17</v>
      </c>
      <c r="N591" s="1" t="s">
        <v>27</v>
      </c>
      <c r="O591" s="1" t="s">
        <v>3318</v>
      </c>
      <c r="P591" s="1" t="s">
        <v>3319</v>
      </c>
      <c r="Q591" s="1" t="s">
        <v>3320</v>
      </c>
      <c r="R591" s="1" t="s">
        <v>3321</v>
      </c>
      <c r="S591" s="1" t="s">
        <v>3001</v>
      </c>
      <c r="T591" s="1" t="s">
        <v>3002</v>
      </c>
      <c r="U591" s="1" t="str">
        <f t="shared" si="59"/>
        <v>A012810JAZO</v>
      </c>
      <c r="V591" s="1" t="s">
        <v>3322</v>
      </c>
      <c r="W591" s="1" t="s">
        <v>3323</v>
      </c>
      <c r="X591" s="1" t="s">
        <v>3324</v>
      </c>
      <c r="Y591" s="15">
        <v>280</v>
      </c>
      <c r="Z591" s="15">
        <f t="shared" si="60"/>
        <v>1120</v>
      </c>
      <c r="AA591" s="15">
        <v>112</v>
      </c>
      <c r="AB591" s="15">
        <f t="shared" si="61"/>
        <v>448</v>
      </c>
      <c r="AC591" s="8">
        <f t="shared" si="64"/>
        <v>4</v>
      </c>
      <c r="AD591" s="16" t="s">
        <v>2</v>
      </c>
      <c r="AI591" s="1">
        <v>2</v>
      </c>
      <c r="AJ591" s="1">
        <v>2</v>
      </c>
    </row>
    <row r="592" spans="1:37" x14ac:dyDescent="0.2">
      <c r="A592" s="1" t="s">
        <v>2934</v>
      </c>
      <c r="B592" s="1" t="s">
        <v>2935</v>
      </c>
      <c r="C592" s="1" t="s">
        <v>3325</v>
      </c>
      <c r="D592" s="1" t="s">
        <v>17</v>
      </c>
      <c r="E592" s="1" t="s">
        <v>402</v>
      </c>
      <c r="F592" s="1" t="s">
        <v>142</v>
      </c>
      <c r="G592" s="1" t="s">
        <v>2422</v>
      </c>
      <c r="H592" s="1" t="s">
        <v>2422</v>
      </c>
      <c r="I592" s="1" t="s">
        <v>2423</v>
      </c>
      <c r="J592" s="1" t="s">
        <v>2408</v>
      </c>
      <c r="K592" s="1" t="s">
        <v>2409</v>
      </c>
      <c r="L592" s="1" t="s">
        <v>2353</v>
      </c>
      <c r="M592" s="1" t="s">
        <v>17</v>
      </c>
      <c r="N592" s="1" t="s">
        <v>27</v>
      </c>
      <c r="O592" s="1" t="s">
        <v>3326</v>
      </c>
      <c r="P592" s="1" t="s">
        <v>3327</v>
      </c>
      <c r="Q592" s="1" t="s">
        <v>3328</v>
      </c>
      <c r="R592" s="1" t="s">
        <v>3329</v>
      </c>
      <c r="S592" s="1" t="s">
        <v>3001</v>
      </c>
      <c r="T592" s="1" t="s">
        <v>3002</v>
      </c>
      <c r="U592" s="1" t="str">
        <f t="shared" si="59"/>
        <v>A017510EDAG</v>
      </c>
      <c r="V592" s="1" t="s">
        <v>3330</v>
      </c>
      <c r="W592" s="1" t="s">
        <v>3331</v>
      </c>
      <c r="X592" s="1" t="s">
        <v>3332</v>
      </c>
      <c r="Y592" s="15">
        <v>295</v>
      </c>
      <c r="Z592" s="15">
        <f t="shared" si="60"/>
        <v>2655</v>
      </c>
      <c r="AA592" s="15">
        <v>118</v>
      </c>
      <c r="AB592" s="15">
        <f t="shared" si="61"/>
        <v>1062</v>
      </c>
      <c r="AC592" s="8">
        <f t="shared" si="64"/>
        <v>9</v>
      </c>
      <c r="AD592" s="16" t="s">
        <v>2</v>
      </c>
      <c r="AG592" s="1">
        <v>2</v>
      </c>
      <c r="AH592" s="1">
        <v>2</v>
      </c>
      <c r="AI592" s="1">
        <v>4</v>
      </c>
      <c r="AK592" s="1">
        <v>1</v>
      </c>
    </row>
    <row r="593" spans="1:37" x14ac:dyDescent="0.2">
      <c r="A593" s="1" t="s">
        <v>2934</v>
      </c>
      <c r="B593" s="1" t="s">
        <v>2935</v>
      </c>
      <c r="C593" s="1" t="s">
        <v>3333</v>
      </c>
      <c r="D593" s="1" t="s">
        <v>17</v>
      </c>
      <c r="E593" s="1" t="s">
        <v>148</v>
      </c>
      <c r="F593" s="1" t="s">
        <v>142</v>
      </c>
      <c r="G593" s="1" t="s">
        <v>2422</v>
      </c>
      <c r="H593" s="1" t="s">
        <v>2422</v>
      </c>
      <c r="I593" s="1" t="s">
        <v>2423</v>
      </c>
      <c r="J593" s="1" t="s">
        <v>2408</v>
      </c>
      <c r="K593" s="1" t="s">
        <v>2409</v>
      </c>
      <c r="L593" s="1" t="s">
        <v>2353</v>
      </c>
      <c r="M593" s="1" t="s">
        <v>17</v>
      </c>
      <c r="N593" s="1" t="s">
        <v>27</v>
      </c>
      <c r="O593" s="1" t="s">
        <v>3334</v>
      </c>
      <c r="P593" s="1" t="s">
        <v>3335</v>
      </c>
      <c r="Q593" s="1" t="s">
        <v>3336</v>
      </c>
      <c r="R593" s="1" t="s">
        <v>3337</v>
      </c>
      <c r="S593" s="1" t="s">
        <v>1111</v>
      </c>
      <c r="T593" s="1" t="s">
        <v>1112</v>
      </c>
      <c r="U593" s="1" t="str">
        <f t="shared" ref="U593:U656" si="65">Q593&amp;R593</f>
        <v>A017550IBAU</v>
      </c>
      <c r="V593" s="1" t="s">
        <v>3338</v>
      </c>
      <c r="W593" s="1" t="s">
        <v>3339</v>
      </c>
      <c r="X593" s="1" t="s">
        <v>3340</v>
      </c>
      <c r="Y593" s="15">
        <v>395</v>
      </c>
      <c r="Z593" s="15">
        <f t="shared" ref="Z593:Z656" si="66">Y593*AC593</f>
        <v>4345</v>
      </c>
      <c r="AA593" s="15">
        <v>158</v>
      </c>
      <c r="AB593" s="15">
        <f t="shared" ref="AB593:AB656" si="67">AA593*AC593</f>
        <v>1738</v>
      </c>
      <c r="AC593" s="8">
        <f t="shared" si="64"/>
        <v>11</v>
      </c>
      <c r="AD593" s="16" t="s">
        <v>2</v>
      </c>
      <c r="AF593" s="1">
        <v>1</v>
      </c>
      <c r="AG593" s="1">
        <v>3</v>
      </c>
      <c r="AH593" s="1">
        <v>1</v>
      </c>
      <c r="AI593" s="1">
        <v>6</v>
      </c>
    </row>
    <row r="594" spans="1:37" x14ac:dyDescent="0.2">
      <c r="A594" s="1" t="s">
        <v>2934</v>
      </c>
      <c r="B594" s="1" t="s">
        <v>2935</v>
      </c>
      <c r="C594" s="1" t="s">
        <v>579</v>
      </c>
      <c r="D594" s="1" t="s">
        <v>17</v>
      </c>
      <c r="E594" s="1" t="s">
        <v>148</v>
      </c>
      <c r="F594" s="1" t="s">
        <v>142</v>
      </c>
      <c r="G594" s="1" t="s">
        <v>2422</v>
      </c>
      <c r="H594" s="1" t="s">
        <v>2422</v>
      </c>
      <c r="I594" s="1" t="s">
        <v>2423</v>
      </c>
      <c r="J594" s="1" t="s">
        <v>2408</v>
      </c>
      <c r="K594" s="1" t="s">
        <v>2409</v>
      </c>
      <c r="L594" s="1" t="s">
        <v>2353</v>
      </c>
      <c r="M594" s="1" t="s">
        <v>17</v>
      </c>
      <c r="N594" s="1" t="s">
        <v>27</v>
      </c>
      <c r="O594" s="1" t="s">
        <v>3341</v>
      </c>
      <c r="P594" s="1" t="s">
        <v>3342</v>
      </c>
      <c r="Q594" s="1" t="s">
        <v>3343</v>
      </c>
      <c r="R594" s="1" t="s">
        <v>3344</v>
      </c>
      <c r="S594" s="1" t="s">
        <v>1111</v>
      </c>
      <c r="T594" s="1" t="s">
        <v>1112</v>
      </c>
      <c r="U594" s="1" t="str">
        <f t="shared" si="65"/>
        <v>A017620JBAP</v>
      </c>
      <c r="V594" s="1" t="s">
        <v>3345</v>
      </c>
      <c r="W594" s="1" t="s">
        <v>3346</v>
      </c>
      <c r="X594" s="1" t="s">
        <v>3347</v>
      </c>
      <c r="Y594" s="15">
        <v>160</v>
      </c>
      <c r="Z594" s="15">
        <f t="shared" si="66"/>
        <v>160</v>
      </c>
      <c r="AA594" s="15">
        <v>64</v>
      </c>
      <c r="AB594" s="15">
        <f t="shared" si="67"/>
        <v>64</v>
      </c>
      <c r="AC594" s="8">
        <f t="shared" si="64"/>
        <v>1</v>
      </c>
      <c r="AD594" s="16" t="s">
        <v>2</v>
      </c>
      <c r="AJ594" s="1">
        <v>1</v>
      </c>
    </row>
    <row r="595" spans="1:37" x14ac:dyDescent="0.2">
      <c r="A595" s="1" t="s">
        <v>2934</v>
      </c>
      <c r="B595" s="1" t="s">
        <v>2935</v>
      </c>
      <c r="C595" s="1" t="s">
        <v>579</v>
      </c>
      <c r="D595" s="1" t="s">
        <v>17</v>
      </c>
      <c r="E595" s="1" t="s">
        <v>148</v>
      </c>
      <c r="F595" s="1" t="s">
        <v>142</v>
      </c>
      <c r="G595" s="1" t="s">
        <v>2422</v>
      </c>
      <c r="H595" s="1" t="s">
        <v>2422</v>
      </c>
      <c r="I595" s="1" t="s">
        <v>2423</v>
      </c>
      <c r="J595" s="1" t="s">
        <v>2408</v>
      </c>
      <c r="K595" s="1" t="s">
        <v>2409</v>
      </c>
      <c r="L595" s="1" t="s">
        <v>2353</v>
      </c>
      <c r="M595" s="1" t="s">
        <v>17</v>
      </c>
      <c r="N595" s="1" t="s">
        <v>27</v>
      </c>
      <c r="O595" s="1" t="s">
        <v>3341</v>
      </c>
      <c r="P595" s="1" t="s">
        <v>3342</v>
      </c>
      <c r="Q595" s="1" t="s">
        <v>3343</v>
      </c>
      <c r="R595" s="1" t="s">
        <v>3344</v>
      </c>
      <c r="S595" s="1" t="s">
        <v>3001</v>
      </c>
      <c r="T595" s="1" t="s">
        <v>3002</v>
      </c>
      <c r="U595" s="1" t="str">
        <f t="shared" si="65"/>
        <v>A017620JBAP</v>
      </c>
      <c r="V595" s="1" t="s">
        <v>3348</v>
      </c>
      <c r="W595" s="1" t="s">
        <v>3346</v>
      </c>
      <c r="X595" s="1" t="s">
        <v>3349</v>
      </c>
      <c r="Y595" s="15">
        <v>160</v>
      </c>
      <c r="Z595" s="15">
        <f t="shared" si="66"/>
        <v>320</v>
      </c>
      <c r="AA595" s="15">
        <v>64</v>
      </c>
      <c r="AB595" s="15">
        <f t="shared" si="67"/>
        <v>128</v>
      </c>
      <c r="AC595" s="8">
        <f t="shared" si="64"/>
        <v>2</v>
      </c>
      <c r="AD595" s="16" t="s">
        <v>2</v>
      </c>
      <c r="AJ595" s="1">
        <v>2</v>
      </c>
    </row>
    <row r="596" spans="1:37" x14ac:dyDescent="0.2">
      <c r="A596" s="1" t="s">
        <v>2934</v>
      </c>
      <c r="B596" s="1" t="s">
        <v>2935</v>
      </c>
      <c r="C596" s="1" t="s">
        <v>579</v>
      </c>
      <c r="D596" s="1" t="s">
        <v>17</v>
      </c>
      <c r="E596" s="1" t="s">
        <v>148</v>
      </c>
      <c r="F596" s="1" t="s">
        <v>142</v>
      </c>
      <c r="G596" s="1" t="s">
        <v>2422</v>
      </c>
      <c r="H596" s="1" t="s">
        <v>2422</v>
      </c>
      <c r="I596" s="1" t="s">
        <v>2423</v>
      </c>
      <c r="J596" s="1" t="s">
        <v>2408</v>
      </c>
      <c r="K596" s="1" t="s">
        <v>2409</v>
      </c>
      <c r="L596" s="1" t="s">
        <v>2353</v>
      </c>
      <c r="M596" s="1" t="s">
        <v>17</v>
      </c>
      <c r="N596" s="1" t="s">
        <v>27</v>
      </c>
      <c r="O596" s="1" t="s">
        <v>3350</v>
      </c>
      <c r="P596" s="1" t="s">
        <v>3351</v>
      </c>
      <c r="Q596" s="1" t="s">
        <v>3352</v>
      </c>
      <c r="R596" s="1" t="s">
        <v>3353</v>
      </c>
      <c r="S596" s="1" t="s">
        <v>3001</v>
      </c>
      <c r="T596" s="1" t="s">
        <v>3002</v>
      </c>
      <c r="U596" s="1" t="str">
        <f t="shared" si="65"/>
        <v>A017630JBAQ</v>
      </c>
      <c r="V596" s="1" t="s">
        <v>3354</v>
      </c>
      <c r="W596" s="1" t="s">
        <v>3355</v>
      </c>
      <c r="X596" s="1" t="s">
        <v>3356</v>
      </c>
      <c r="Y596" s="15">
        <v>195</v>
      </c>
      <c r="Z596" s="15">
        <f t="shared" si="66"/>
        <v>4290</v>
      </c>
      <c r="AA596" s="15">
        <v>78</v>
      </c>
      <c r="AB596" s="15">
        <f t="shared" si="67"/>
        <v>1716</v>
      </c>
      <c r="AC596" s="8">
        <f t="shared" si="64"/>
        <v>22</v>
      </c>
      <c r="AD596" s="16" t="s">
        <v>2</v>
      </c>
      <c r="AG596" s="1">
        <v>5</v>
      </c>
      <c r="AH596" s="1">
        <v>4</v>
      </c>
      <c r="AI596" s="1">
        <v>6</v>
      </c>
      <c r="AJ596" s="1">
        <v>4</v>
      </c>
      <c r="AK596" s="1">
        <v>3</v>
      </c>
    </row>
    <row r="597" spans="1:37" x14ac:dyDescent="0.2">
      <c r="A597" s="1" t="s">
        <v>2934</v>
      </c>
      <c r="B597" s="1" t="s">
        <v>2935</v>
      </c>
      <c r="C597" s="1" t="s">
        <v>3287</v>
      </c>
      <c r="D597" s="1" t="s">
        <v>17</v>
      </c>
      <c r="E597" s="1" t="s">
        <v>148</v>
      </c>
      <c r="F597" s="1" t="s">
        <v>142</v>
      </c>
      <c r="G597" s="1" t="s">
        <v>2422</v>
      </c>
      <c r="H597" s="1" t="s">
        <v>2422</v>
      </c>
      <c r="I597" s="1" t="s">
        <v>2423</v>
      </c>
      <c r="J597" s="1" t="s">
        <v>2408</v>
      </c>
      <c r="K597" s="1" t="s">
        <v>2409</v>
      </c>
      <c r="L597" s="1" t="s">
        <v>2353</v>
      </c>
      <c r="M597" s="1" t="s">
        <v>17</v>
      </c>
      <c r="N597" s="1" t="s">
        <v>27</v>
      </c>
      <c r="O597" s="1" t="s">
        <v>3357</v>
      </c>
      <c r="P597" s="1" t="s">
        <v>3358</v>
      </c>
      <c r="Q597" s="1" t="s">
        <v>3359</v>
      </c>
      <c r="R597" s="1" t="s">
        <v>3360</v>
      </c>
      <c r="S597" s="1" t="s">
        <v>3001</v>
      </c>
      <c r="T597" s="1" t="s">
        <v>3002</v>
      </c>
      <c r="U597" s="1" t="str">
        <f t="shared" si="65"/>
        <v>A017660JBAS</v>
      </c>
      <c r="V597" s="1" t="s">
        <v>3361</v>
      </c>
      <c r="W597" s="1" t="s">
        <v>3362</v>
      </c>
      <c r="X597" s="1" t="s">
        <v>3363</v>
      </c>
      <c r="Y597" s="15">
        <v>295</v>
      </c>
      <c r="Z597" s="15">
        <f t="shared" si="66"/>
        <v>1770</v>
      </c>
      <c r="AA597" s="15">
        <v>118</v>
      </c>
      <c r="AB597" s="15">
        <f t="shared" si="67"/>
        <v>708</v>
      </c>
      <c r="AC597" s="8">
        <f t="shared" si="64"/>
        <v>6</v>
      </c>
      <c r="AD597" s="16" t="s">
        <v>2</v>
      </c>
      <c r="AG597" s="1">
        <v>3</v>
      </c>
      <c r="AH597" s="1">
        <v>2</v>
      </c>
      <c r="AI597" s="1">
        <v>1</v>
      </c>
    </row>
    <row r="598" spans="1:37" x14ac:dyDescent="0.2">
      <c r="A598" s="1" t="s">
        <v>2934</v>
      </c>
      <c r="B598" s="1" t="s">
        <v>2935</v>
      </c>
      <c r="C598" s="1" t="s">
        <v>561</v>
      </c>
      <c r="D598" s="1" t="s">
        <v>17</v>
      </c>
      <c r="E598" s="1" t="s">
        <v>159</v>
      </c>
      <c r="F598" s="1" t="s">
        <v>142</v>
      </c>
      <c r="G598" s="1" t="s">
        <v>2422</v>
      </c>
      <c r="H598" s="1" t="s">
        <v>2422</v>
      </c>
      <c r="I598" s="1" t="s">
        <v>2423</v>
      </c>
      <c r="J598" s="1" t="s">
        <v>2408</v>
      </c>
      <c r="K598" s="1" t="s">
        <v>2409</v>
      </c>
      <c r="L598" s="1" t="s">
        <v>2353</v>
      </c>
      <c r="M598" s="1" t="s">
        <v>17</v>
      </c>
      <c r="N598" s="1" t="s">
        <v>27</v>
      </c>
      <c r="O598" s="1" t="s">
        <v>3364</v>
      </c>
      <c r="P598" s="1" t="s">
        <v>3365</v>
      </c>
      <c r="Q598" s="1" t="s">
        <v>3366</v>
      </c>
      <c r="R598" s="1" t="s">
        <v>3367</v>
      </c>
      <c r="S598" s="1" t="s">
        <v>1111</v>
      </c>
      <c r="T598" s="1" t="s">
        <v>1112</v>
      </c>
      <c r="U598" s="1" t="str">
        <f t="shared" si="65"/>
        <v>A021690DDAS</v>
      </c>
      <c r="V598" s="1" t="s">
        <v>3368</v>
      </c>
      <c r="W598" s="1" t="s">
        <v>3369</v>
      </c>
      <c r="X598" s="1" t="s">
        <v>3370</v>
      </c>
      <c r="Y598" s="15">
        <v>160</v>
      </c>
      <c r="Z598" s="15">
        <f t="shared" si="66"/>
        <v>4320</v>
      </c>
      <c r="AA598" s="15">
        <v>64</v>
      </c>
      <c r="AB598" s="15">
        <f t="shared" si="67"/>
        <v>1728</v>
      </c>
      <c r="AC598" s="8">
        <f t="shared" si="64"/>
        <v>27</v>
      </c>
      <c r="AD598" s="16" t="s">
        <v>2</v>
      </c>
      <c r="AG598" s="1">
        <v>2</v>
      </c>
      <c r="AH598" s="1">
        <v>10</v>
      </c>
      <c r="AI598" s="1">
        <v>6</v>
      </c>
      <c r="AJ598" s="1">
        <v>6</v>
      </c>
      <c r="AK598" s="1">
        <v>3</v>
      </c>
    </row>
    <row r="599" spans="1:37" x14ac:dyDescent="0.2">
      <c r="A599" s="1" t="s">
        <v>2934</v>
      </c>
      <c r="B599" s="1" t="s">
        <v>2935</v>
      </c>
      <c r="C599" s="1" t="s">
        <v>579</v>
      </c>
      <c r="D599" s="1" t="s">
        <v>17</v>
      </c>
      <c r="E599" s="1" t="s">
        <v>159</v>
      </c>
      <c r="F599" s="1" t="s">
        <v>142</v>
      </c>
      <c r="G599" s="1" t="s">
        <v>2422</v>
      </c>
      <c r="H599" s="1" t="s">
        <v>2422</v>
      </c>
      <c r="I599" s="1" t="s">
        <v>2423</v>
      </c>
      <c r="J599" s="1" t="s">
        <v>2408</v>
      </c>
      <c r="K599" s="1" t="s">
        <v>2409</v>
      </c>
      <c r="L599" s="1" t="s">
        <v>2353</v>
      </c>
      <c r="M599" s="1" t="s">
        <v>17</v>
      </c>
      <c r="N599" s="1" t="s">
        <v>27</v>
      </c>
      <c r="O599" s="1" t="s">
        <v>3371</v>
      </c>
      <c r="P599" s="1" t="s">
        <v>3372</v>
      </c>
      <c r="Q599" s="1" t="s">
        <v>3373</v>
      </c>
      <c r="R599" s="1" t="s">
        <v>3374</v>
      </c>
      <c r="S599" s="1" t="s">
        <v>3001</v>
      </c>
      <c r="T599" s="1" t="s">
        <v>3002</v>
      </c>
      <c r="U599" s="1" t="str">
        <f t="shared" si="65"/>
        <v>A021740LBAM</v>
      </c>
      <c r="V599" s="1" t="s">
        <v>3375</v>
      </c>
      <c r="W599" s="1" t="s">
        <v>3376</v>
      </c>
      <c r="X599" s="1" t="s">
        <v>3377</v>
      </c>
      <c r="Y599" s="15">
        <v>225</v>
      </c>
      <c r="Z599" s="15">
        <f t="shared" si="66"/>
        <v>7650</v>
      </c>
      <c r="AA599" s="15">
        <v>90</v>
      </c>
      <c r="AB599" s="15">
        <f t="shared" si="67"/>
        <v>3060</v>
      </c>
      <c r="AC599" s="8">
        <f t="shared" si="64"/>
        <v>34</v>
      </c>
      <c r="AD599" s="16" t="s">
        <v>2</v>
      </c>
      <c r="AF599" s="1">
        <v>1</v>
      </c>
      <c r="AG599" s="1">
        <v>6</v>
      </c>
      <c r="AH599" s="1">
        <v>8</v>
      </c>
      <c r="AI599" s="1">
        <v>11</v>
      </c>
      <c r="AJ599" s="1">
        <v>6</v>
      </c>
      <c r="AK599" s="1">
        <v>2</v>
      </c>
    </row>
    <row r="600" spans="1:37" x14ac:dyDescent="0.2">
      <c r="A600" s="1" t="s">
        <v>2934</v>
      </c>
      <c r="B600" s="1" t="s">
        <v>2935</v>
      </c>
      <c r="C600" s="1" t="s">
        <v>579</v>
      </c>
      <c r="D600" s="1" t="s">
        <v>17</v>
      </c>
      <c r="E600" s="1" t="s">
        <v>159</v>
      </c>
      <c r="F600" s="1" t="s">
        <v>142</v>
      </c>
      <c r="G600" s="1" t="s">
        <v>2422</v>
      </c>
      <c r="H600" s="1" t="s">
        <v>2422</v>
      </c>
      <c r="I600" s="1" t="s">
        <v>2423</v>
      </c>
      <c r="J600" s="1" t="s">
        <v>2408</v>
      </c>
      <c r="K600" s="1" t="s">
        <v>2409</v>
      </c>
      <c r="L600" s="1" t="s">
        <v>2353</v>
      </c>
      <c r="M600" s="1" t="s">
        <v>17</v>
      </c>
      <c r="N600" s="1" t="s">
        <v>27</v>
      </c>
      <c r="O600" s="1" t="s">
        <v>3378</v>
      </c>
      <c r="P600" s="1" t="s">
        <v>3379</v>
      </c>
      <c r="Q600" s="1" t="s">
        <v>3380</v>
      </c>
      <c r="R600" s="1" t="s">
        <v>3381</v>
      </c>
      <c r="S600" s="1" t="s">
        <v>1111</v>
      </c>
      <c r="T600" s="1" t="s">
        <v>1112</v>
      </c>
      <c r="U600" s="1" t="str">
        <f t="shared" si="65"/>
        <v>A021780SCAA</v>
      </c>
      <c r="V600" s="1" t="s">
        <v>3382</v>
      </c>
      <c r="W600" s="1" t="s">
        <v>3383</v>
      </c>
      <c r="X600" s="1" t="s">
        <v>3384</v>
      </c>
      <c r="Y600" s="15">
        <v>175</v>
      </c>
      <c r="Z600" s="15">
        <f t="shared" si="66"/>
        <v>525</v>
      </c>
      <c r="AA600" s="15">
        <v>70</v>
      </c>
      <c r="AB600" s="15">
        <f t="shared" si="67"/>
        <v>210</v>
      </c>
      <c r="AC600" s="8">
        <f t="shared" si="64"/>
        <v>3</v>
      </c>
      <c r="AD600" s="16" t="s">
        <v>2</v>
      </c>
      <c r="AF600" s="1">
        <v>1</v>
      </c>
      <c r="AH600" s="1">
        <v>1</v>
      </c>
      <c r="AI600" s="1">
        <v>1</v>
      </c>
    </row>
    <row r="601" spans="1:37" x14ac:dyDescent="0.2">
      <c r="A601" s="1" t="s">
        <v>2934</v>
      </c>
      <c r="B601" s="1" t="s">
        <v>2935</v>
      </c>
      <c r="C601" s="1" t="s">
        <v>561</v>
      </c>
      <c r="D601" s="1" t="s">
        <v>17</v>
      </c>
      <c r="E601" s="1" t="s">
        <v>159</v>
      </c>
      <c r="F601" s="1" t="s">
        <v>142</v>
      </c>
      <c r="G601" s="1" t="s">
        <v>2422</v>
      </c>
      <c r="H601" s="1" t="s">
        <v>2422</v>
      </c>
      <c r="I601" s="1" t="s">
        <v>2423</v>
      </c>
      <c r="J601" s="1" t="s">
        <v>2408</v>
      </c>
      <c r="K601" s="1" t="s">
        <v>2409</v>
      </c>
      <c r="L601" s="1" t="s">
        <v>2353</v>
      </c>
      <c r="M601" s="1" t="s">
        <v>17</v>
      </c>
      <c r="N601" s="1" t="s">
        <v>27</v>
      </c>
      <c r="O601" s="1" t="s">
        <v>3385</v>
      </c>
      <c r="P601" s="1" t="s">
        <v>3386</v>
      </c>
      <c r="Q601" s="1" t="s">
        <v>3387</v>
      </c>
      <c r="R601" s="1" t="s">
        <v>3388</v>
      </c>
      <c r="S601" s="1" t="s">
        <v>1111</v>
      </c>
      <c r="T601" s="1" t="s">
        <v>1112</v>
      </c>
      <c r="U601" s="1" t="str">
        <f t="shared" si="65"/>
        <v>A021790SCAB</v>
      </c>
      <c r="V601" s="1" t="s">
        <v>3389</v>
      </c>
      <c r="W601" s="1" t="s">
        <v>3390</v>
      </c>
      <c r="X601" s="1" t="s">
        <v>3391</v>
      </c>
      <c r="Y601" s="15">
        <v>140</v>
      </c>
      <c r="Z601" s="15">
        <f t="shared" si="66"/>
        <v>980</v>
      </c>
      <c r="AA601" s="15">
        <v>56</v>
      </c>
      <c r="AB601" s="15">
        <f t="shared" si="67"/>
        <v>392</v>
      </c>
      <c r="AC601" s="8">
        <f t="shared" ref="AC601:AC618" si="68">SUM(AE601:AX601)</f>
        <v>7</v>
      </c>
      <c r="AD601" s="16" t="s">
        <v>2</v>
      </c>
      <c r="AG601" s="1">
        <v>1</v>
      </c>
      <c r="AH601" s="1">
        <v>2</v>
      </c>
      <c r="AJ601" s="1">
        <v>3</v>
      </c>
      <c r="AK601" s="1">
        <v>1</v>
      </c>
    </row>
    <row r="602" spans="1:37" x14ac:dyDescent="0.2">
      <c r="A602" s="1" t="s">
        <v>2934</v>
      </c>
      <c r="B602" s="1" t="s">
        <v>2935</v>
      </c>
      <c r="C602" s="1" t="s">
        <v>561</v>
      </c>
      <c r="D602" s="1" t="s">
        <v>17</v>
      </c>
      <c r="E602" s="1" t="s">
        <v>159</v>
      </c>
      <c r="F602" s="1" t="s">
        <v>142</v>
      </c>
      <c r="G602" s="1" t="s">
        <v>2422</v>
      </c>
      <c r="H602" s="1" t="s">
        <v>2422</v>
      </c>
      <c r="I602" s="1" t="s">
        <v>2423</v>
      </c>
      <c r="J602" s="1" t="s">
        <v>2408</v>
      </c>
      <c r="K602" s="1" t="s">
        <v>2409</v>
      </c>
      <c r="L602" s="1" t="s">
        <v>2353</v>
      </c>
      <c r="M602" s="1" t="s">
        <v>17</v>
      </c>
      <c r="N602" s="1" t="s">
        <v>27</v>
      </c>
      <c r="O602" s="1" t="s">
        <v>3385</v>
      </c>
      <c r="P602" s="1" t="s">
        <v>3386</v>
      </c>
      <c r="Q602" s="1" t="s">
        <v>3387</v>
      </c>
      <c r="R602" s="1" t="s">
        <v>3388</v>
      </c>
      <c r="S602" s="1" t="s">
        <v>3208</v>
      </c>
      <c r="T602" s="1" t="s">
        <v>3209</v>
      </c>
      <c r="U602" s="1" t="str">
        <f t="shared" si="65"/>
        <v>A021790SCAB</v>
      </c>
      <c r="V602" s="1" t="s">
        <v>3392</v>
      </c>
      <c r="W602" s="1" t="s">
        <v>3390</v>
      </c>
      <c r="X602" s="1" t="s">
        <v>3393</v>
      </c>
      <c r="Y602" s="15">
        <v>140</v>
      </c>
      <c r="Z602" s="15">
        <f t="shared" si="66"/>
        <v>3080</v>
      </c>
      <c r="AA602" s="15">
        <v>56</v>
      </c>
      <c r="AB602" s="15">
        <f t="shared" si="67"/>
        <v>1232</v>
      </c>
      <c r="AC602" s="8">
        <f t="shared" si="68"/>
        <v>22</v>
      </c>
      <c r="AD602" s="16" t="s">
        <v>2</v>
      </c>
      <c r="AG602" s="1">
        <v>8</v>
      </c>
      <c r="AH602" s="1">
        <v>7</v>
      </c>
      <c r="AI602" s="1">
        <v>6</v>
      </c>
      <c r="AJ602" s="1">
        <v>1</v>
      </c>
    </row>
    <row r="603" spans="1:37" x14ac:dyDescent="0.2">
      <c r="A603" s="1" t="s">
        <v>2934</v>
      </c>
      <c r="B603" s="1" t="s">
        <v>2935</v>
      </c>
      <c r="C603" s="1" t="s">
        <v>579</v>
      </c>
      <c r="D603" s="1" t="s">
        <v>17</v>
      </c>
      <c r="E603" s="1" t="s">
        <v>159</v>
      </c>
      <c r="F603" s="1" t="s">
        <v>142</v>
      </c>
      <c r="G603" s="1" t="s">
        <v>2422</v>
      </c>
      <c r="H603" s="1" t="s">
        <v>2422</v>
      </c>
      <c r="I603" s="1" t="s">
        <v>2423</v>
      </c>
      <c r="J603" s="1" t="s">
        <v>2408</v>
      </c>
      <c r="K603" s="1" t="s">
        <v>2409</v>
      </c>
      <c r="L603" s="1" t="s">
        <v>2353</v>
      </c>
      <c r="M603" s="1" t="s">
        <v>17</v>
      </c>
      <c r="N603" s="1" t="s">
        <v>27</v>
      </c>
      <c r="O603" s="1" t="s">
        <v>3394</v>
      </c>
      <c r="P603" s="1" t="s">
        <v>3395</v>
      </c>
      <c r="Q603" s="1" t="s">
        <v>3396</v>
      </c>
      <c r="R603" s="1" t="s">
        <v>3397</v>
      </c>
      <c r="S603" s="1" t="s">
        <v>3001</v>
      </c>
      <c r="T603" s="1" t="s">
        <v>3002</v>
      </c>
      <c r="U603" s="1" t="str">
        <f t="shared" si="65"/>
        <v>A024630SCAC</v>
      </c>
      <c r="V603" s="1" t="s">
        <v>3398</v>
      </c>
      <c r="W603" s="1" t="s">
        <v>3399</v>
      </c>
      <c r="X603" s="1" t="s">
        <v>3400</v>
      </c>
      <c r="Y603" s="15">
        <v>295</v>
      </c>
      <c r="Z603" s="15">
        <f t="shared" si="66"/>
        <v>2065</v>
      </c>
      <c r="AA603" s="15">
        <v>118</v>
      </c>
      <c r="AB603" s="15">
        <f t="shared" si="67"/>
        <v>826</v>
      </c>
      <c r="AC603" s="8">
        <f t="shared" si="68"/>
        <v>7</v>
      </c>
      <c r="AD603" s="16" t="s">
        <v>2</v>
      </c>
      <c r="AG603" s="1">
        <v>4</v>
      </c>
      <c r="AH603" s="1">
        <v>3</v>
      </c>
    </row>
    <row r="604" spans="1:37" x14ac:dyDescent="0.2">
      <c r="A604" s="1" t="s">
        <v>2934</v>
      </c>
      <c r="B604" s="1" t="s">
        <v>2935</v>
      </c>
      <c r="C604" s="1" t="s">
        <v>579</v>
      </c>
      <c r="D604" s="1" t="s">
        <v>17</v>
      </c>
      <c r="E604" s="1" t="s">
        <v>159</v>
      </c>
      <c r="F604" s="1" t="s">
        <v>142</v>
      </c>
      <c r="G604" s="1" t="s">
        <v>2422</v>
      </c>
      <c r="H604" s="1" t="s">
        <v>2422</v>
      </c>
      <c r="I604" s="1" t="s">
        <v>2423</v>
      </c>
      <c r="J604" s="1" t="s">
        <v>2408</v>
      </c>
      <c r="K604" s="1" t="s">
        <v>2409</v>
      </c>
      <c r="L604" s="1" t="s">
        <v>2353</v>
      </c>
      <c r="M604" s="1" t="s">
        <v>17</v>
      </c>
      <c r="N604" s="1" t="s">
        <v>27</v>
      </c>
      <c r="O604" s="1" t="s">
        <v>3401</v>
      </c>
      <c r="P604" s="1" t="s">
        <v>3402</v>
      </c>
      <c r="Q604" s="1" t="s">
        <v>3403</v>
      </c>
      <c r="R604" s="1" t="s">
        <v>3404</v>
      </c>
      <c r="S604" s="1" t="s">
        <v>3001</v>
      </c>
      <c r="T604" s="1" t="s">
        <v>3002</v>
      </c>
      <c r="U604" s="1" t="str">
        <f t="shared" si="65"/>
        <v>A025310WBAU</v>
      </c>
      <c r="V604" s="1" t="s">
        <v>3405</v>
      </c>
      <c r="W604" s="1" t="s">
        <v>3406</v>
      </c>
      <c r="X604" s="1" t="s">
        <v>3407</v>
      </c>
      <c r="Y604" s="15">
        <v>250</v>
      </c>
      <c r="Z604" s="15">
        <f t="shared" si="66"/>
        <v>1500</v>
      </c>
      <c r="AA604" s="15">
        <v>100</v>
      </c>
      <c r="AB604" s="15">
        <f t="shared" si="67"/>
        <v>600</v>
      </c>
      <c r="AC604" s="8">
        <f t="shared" si="68"/>
        <v>6</v>
      </c>
      <c r="AD604" s="16" t="s">
        <v>2</v>
      </c>
      <c r="AG604" s="1">
        <v>3</v>
      </c>
      <c r="AH604" s="1">
        <v>2</v>
      </c>
      <c r="AI604" s="1">
        <v>1</v>
      </c>
    </row>
    <row r="605" spans="1:37" x14ac:dyDescent="0.2">
      <c r="A605" s="1" t="s">
        <v>2934</v>
      </c>
      <c r="B605" s="1" t="s">
        <v>2935</v>
      </c>
      <c r="C605" s="1" t="s">
        <v>561</v>
      </c>
      <c r="D605" s="1" t="s">
        <v>17</v>
      </c>
      <c r="E605" s="1" t="s">
        <v>141</v>
      </c>
      <c r="F605" s="1" t="s">
        <v>142</v>
      </c>
      <c r="G605" s="1" t="s">
        <v>2422</v>
      </c>
      <c r="H605" s="1" t="s">
        <v>2422</v>
      </c>
      <c r="I605" s="1" t="s">
        <v>2423</v>
      </c>
      <c r="J605" s="1" t="s">
        <v>2408</v>
      </c>
      <c r="K605" s="1" t="s">
        <v>2409</v>
      </c>
      <c r="L605" s="1" t="s">
        <v>2353</v>
      </c>
      <c r="M605" s="1" t="s">
        <v>17</v>
      </c>
      <c r="N605" s="1" t="s">
        <v>27</v>
      </c>
      <c r="O605" s="1" t="s">
        <v>3408</v>
      </c>
      <c r="P605" s="1" t="s">
        <v>3409</v>
      </c>
      <c r="Q605" s="1" t="s">
        <v>3410</v>
      </c>
      <c r="R605" s="1" t="s">
        <v>3411</v>
      </c>
      <c r="S605" s="1" t="s">
        <v>3001</v>
      </c>
      <c r="T605" s="1" t="s">
        <v>3002</v>
      </c>
      <c r="U605" s="1" t="str">
        <f t="shared" si="65"/>
        <v>A028530HCAE</v>
      </c>
      <c r="V605" s="1" t="s">
        <v>3412</v>
      </c>
      <c r="W605" s="1" t="s">
        <v>3413</v>
      </c>
      <c r="X605" s="1" t="s">
        <v>3414</v>
      </c>
      <c r="Y605" s="15">
        <v>295</v>
      </c>
      <c r="Z605" s="15">
        <f t="shared" si="66"/>
        <v>1475</v>
      </c>
      <c r="AA605" s="15">
        <v>118</v>
      </c>
      <c r="AB605" s="15">
        <f t="shared" si="67"/>
        <v>590</v>
      </c>
      <c r="AC605" s="8">
        <f t="shared" si="68"/>
        <v>5</v>
      </c>
      <c r="AD605" s="16" t="s">
        <v>2</v>
      </c>
      <c r="AG605" s="1">
        <v>1</v>
      </c>
      <c r="AH605" s="1">
        <v>2</v>
      </c>
      <c r="AI605" s="1">
        <v>2</v>
      </c>
    </row>
    <row r="606" spans="1:37" x14ac:dyDescent="0.2">
      <c r="A606" s="1" t="s">
        <v>2934</v>
      </c>
      <c r="B606" s="1" t="s">
        <v>2935</v>
      </c>
      <c r="C606" s="1" t="s">
        <v>3415</v>
      </c>
      <c r="D606" s="1" t="s">
        <v>310</v>
      </c>
      <c r="E606" s="1" t="s">
        <v>258</v>
      </c>
      <c r="F606" s="1" t="s">
        <v>142</v>
      </c>
      <c r="G606" s="1" t="s">
        <v>3416</v>
      </c>
      <c r="H606" s="1" t="s">
        <v>3416</v>
      </c>
      <c r="I606" s="1" t="s">
        <v>455</v>
      </c>
      <c r="J606" s="1" t="s">
        <v>2404</v>
      </c>
      <c r="K606" s="1" t="s">
        <v>2405</v>
      </c>
      <c r="L606" s="1" t="s">
        <v>17</v>
      </c>
      <c r="M606" s="1" t="s">
        <v>17</v>
      </c>
      <c r="N606" s="1" t="s">
        <v>27</v>
      </c>
      <c r="O606" s="1" t="s">
        <v>3418</v>
      </c>
      <c r="P606" s="1" t="s">
        <v>3419</v>
      </c>
      <c r="Q606" s="1" t="s">
        <v>3420</v>
      </c>
      <c r="R606" s="1" t="s">
        <v>3421</v>
      </c>
      <c r="S606" s="1" t="s">
        <v>477</v>
      </c>
      <c r="T606" s="1" t="s">
        <v>478</v>
      </c>
      <c r="U606" s="1" t="str">
        <f t="shared" si="65"/>
        <v>00S8G10NARY</v>
      </c>
      <c r="V606" s="1" t="s">
        <v>3422</v>
      </c>
      <c r="W606" s="1" t="s">
        <v>3423</v>
      </c>
      <c r="X606" s="1" t="s">
        <v>3424</v>
      </c>
      <c r="Y606" s="15">
        <v>400</v>
      </c>
      <c r="Z606" s="15">
        <f t="shared" si="66"/>
        <v>1200</v>
      </c>
      <c r="AA606" s="15">
        <v>160</v>
      </c>
      <c r="AB606" s="15">
        <f t="shared" si="67"/>
        <v>480</v>
      </c>
      <c r="AC606" s="8">
        <f t="shared" si="68"/>
        <v>3</v>
      </c>
      <c r="AD606" s="16" t="s">
        <v>2</v>
      </c>
      <c r="AI606" s="1">
        <v>1</v>
      </c>
      <c r="AJ606" s="1">
        <v>2</v>
      </c>
    </row>
    <row r="607" spans="1:37" x14ac:dyDescent="0.2">
      <c r="A607" s="1" t="s">
        <v>2934</v>
      </c>
      <c r="B607" s="1" t="s">
        <v>2935</v>
      </c>
      <c r="C607" s="1" t="s">
        <v>3415</v>
      </c>
      <c r="D607" s="1" t="s">
        <v>17</v>
      </c>
      <c r="E607" s="1" t="s">
        <v>258</v>
      </c>
      <c r="F607" s="1" t="s">
        <v>142</v>
      </c>
      <c r="G607" s="1" t="s">
        <v>3416</v>
      </c>
      <c r="H607" s="1" t="s">
        <v>3416</v>
      </c>
      <c r="I607" s="1" t="s">
        <v>455</v>
      </c>
      <c r="J607" s="1" t="s">
        <v>2404</v>
      </c>
      <c r="K607" s="1" t="s">
        <v>2405</v>
      </c>
      <c r="L607" s="1" t="s">
        <v>17</v>
      </c>
      <c r="M607" s="1" t="s">
        <v>17</v>
      </c>
      <c r="N607" s="1" t="s">
        <v>27</v>
      </c>
      <c r="O607" s="1" t="s">
        <v>3418</v>
      </c>
      <c r="P607" s="1" t="s">
        <v>3425</v>
      </c>
      <c r="Q607" s="1" t="s">
        <v>3426</v>
      </c>
      <c r="R607" s="1" t="s">
        <v>3427</v>
      </c>
      <c r="S607" s="1" t="s">
        <v>477</v>
      </c>
      <c r="T607" s="1" t="s">
        <v>478</v>
      </c>
      <c r="U607" s="1" t="str">
        <f t="shared" si="65"/>
        <v>00SU8S0WAGL</v>
      </c>
      <c r="V607" s="1" t="s">
        <v>3428</v>
      </c>
      <c r="W607" s="1" t="s">
        <v>3429</v>
      </c>
      <c r="X607" s="1" t="s">
        <v>3430</v>
      </c>
      <c r="Y607" s="15">
        <v>450</v>
      </c>
      <c r="Z607" s="15">
        <f t="shared" si="66"/>
        <v>7200</v>
      </c>
      <c r="AA607" s="15">
        <v>180</v>
      </c>
      <c r="AB607" s="15">
        <f t="shared" si="67"/>
        <v>2880</v>
      </c>
      <c r="AC607" s="8">
        <f t="shared" si="68"/>
        <v>16</v>
      </c>
      <c r="AD607" s="16" t="s">
        <v>2</v>
      </c>
      <c r="AG607" s="1">
        <v>3</v>
      </c>
      <c r="AH607" s="1">
        <v>3</v>
      </c>
      <c r="AI607" s="1">
        <v>4</v>
      </c>
      <c r="AJ607" s="1">
        <v>4</v>
      </c>
      <c r="AK607" s="1">
        <v>2</v>
      </c>
    </row>
    <row r="608" spans="1:37" x14ac:dyDescent="0.2">
      <c r="A608" s="1" t="s">
        <v>2934</v>
      </c>
      <c r="B608" s="1" t="s">
        <v>2935</v>
      </c>
      <c r="C608" s="1" t="s">
        <v>3415</v>
      </c>
      <c r="D608" s="1" t="s">
        <v>17</v>
      </c>
      <c r="E608" s="1" t="s">
        <v>148</v>
      </c>
      <c r="F608" s="1" t="s">
        <v>142</v>
      </c>
      <c r="G608" s="1" t="s">
        <v>3416</v>
      </c>
      <c r="H608" s="1" t="s">
        <v>3416</v>
      </c>
      <c r="I608" s="1" t="s">
        <v>455</v>
      </c>
      <c r="J608" s="1" t="s">
        <v>2404</v>
      </c>
      <c r="K608" s="1" t="s">
        <v>2405</v>
      </c>
      <c r="L608" s="1" t="s">
        <v>2353</v>
      </c>
      <c r="M608" s="1" t="s">
        <v>17</v>
      </c>
      <c r="N608" s="1" t="s">
        <v>27</v>
      </c>
      <c r="O608" s="1" t="s">
        <v>3431</v>
      </c>
      <c r="P608" s="1" t="s">
        <v>3433</v>
      </c>
      <c r="Q608" s="1" t="s">
        <v>3434</v>
      </c>
      <c r="R608" s="1" t="s">
        <v>3432</v>
      </c>
      <c r="S608" s="1" t="s">
        <v>3001</v>
      </c>
      <c r="T608" s="1" t="s">
        <v>3002</v>
      </c>
      <c r="U608" s="1" t="str">
        <f t="shared" si="65"/>
        <v>A000400KAZC</v>
      </c>
      <c r="V608" s="1" t="s">
        <v>3435</v>
      </c>
      <c r="W608" s="1" t="s">
        <v>3436</v>
      </c>
      <c r="X608" s="1" t="s">
        <v>3437</v>
      </c>
      <c r="Y608" s="15">
        <v>795</v>
      </c>
      <c r="Z608" s="15">
        <f t="shared" si="66"/>
        <v>795</v>
      </c>
      <c r="AA608" s="15">
        <v>318</v>
      </c>
      <c r="AB608" s="15">
        <f t="shared" si="67"/>
        <v>318</v>
      </c>
      <c r="AC608" s="8">
        <f t="shared" si="68"/>
        <v>1</v>
      </c>
      <c r="AD608" s="16" t="s">
        <v>2</v>
      </c>
      <c r="AH608" s="1">
        <v>1</v>
      </c>
    </row>
    <row r="609" spans="1:40" x14ac:dyDescent="0.2">
      <c r="A609" s="1" t="s">
        <v>2934</v>
      </c>
      <c r="B609" s="1" t="s">
        <v>2935</v>
      </c>
      <c r="C609" s="1" t="s">
        <v>3415</v>
      </c>
      <c r="D609" s="1" t="s">
        <v>17</v>
      </c>
      <c r="E609" s="1" t="s">
        <v>171</v>
      </c>
      <c r="F609" s="1" t="s">
        <v>142</v>
      </c>
      <c r="G609" s="1" t="s">
        <v>3416</v>
      </c>
      <c r="H609" s="1" t="s">
        <v>3416</v>
      </c>
      <c r="I609" s="1" t="s">
        <v>3089</v>
      </c>
      <c r="J609" s="1" t="s">
        <v>2404</v>
      </c>
      <c r="K609" s="1" t="s">
        <v>2405</v>
      </c>
      <c r="L609" s="1" t="s">
        <v>17</v>
      </c>
      <c r="M609" s="1" t="s">
        <v>17</v>
      </c>
      <c r="N609" s="1" t="s">
        <v>27</v>
      </c>
      <c r="O609" s="1" t="s">
        <v>3417</v>
      </c>
      <c r="P609" s="1" t="s">
        <v>3438</v>
      </c>
      <c r="Q609" s="1" t="s">
        <v>3439</v>
      </c>
      <c r="R609" s="1" t="s">
        <v>3440</v>
      </c>
      <c r="S609" s="1" t="s">
        <v>3001</v>
      </c>
      <c r="T609" s="1" t="s">
        <v>3002</v>
      </c>
      <c r="U609" s="1" t="str">
        <f t="shared" si="65"/>
        <v>A001160BAZI</v>
      </c>
      <c r="V609" s="1" t="s">
        <v>3442</v>
      </c>
      <c r="W609" s="1" t="s">
        <v>3441</v>
      </c>
      <c r="X609" s="1" t="s">
        <v>3443</v>
      </c>
      <c r="Y609" s="15">
        <v>695</v>
      </c>
      <c r="Z609" s="15">
        <f t="shared" si="66"/>
        <v>2085</v>
      </c>
      <c r="AA609" s="15">
        <v>278</v>
      </c>
      <c r="AB609" s="15">
        <f t="shared" si="67"/>
        <v>834</v>
      </c>
      <c r="AC609" s="8">
        <f t="shared" si="68"/>
        <v>3</v>
      </c>
      <c r="AD609" s="16" t="s">
        <v>2</v>
      </c>
      <c r="AG609" s="1">
        <v>1</v>
      </c>
      <c r="AH609" s="1">
        <v>1</v>
      </c>
      <c r="AI609" s="1">
        <v>1</v>
      </c>
    </row>
    <row r="610" spans="1:40" x14ac:dyDescent="0.2">
      <c r="A610" s="1" t="s">
        <v>2934</v>
      </c>
      <c r="B610" s="1" t="s">
        <v>2935</v>
      </c>
      <c r="C610" s="1" t="s">
        <v>3415</v>
      </c>
      <c r="D610" s="1" t="s">
        <v>17</v>
      </c>
      <c r="E610" s="1" t="s">
        <v>148</v>
      </c>
      <c r="F610" s="1" t="s">
        <v>142</v>
      </c>
      <c r="G610" s="1" t="s">
        <v>3416</v>
      </c>
      <c r="H610" s="1" t="s">
        <v>3416</v>
      </c>
      <c r="I610" s="1" t="s">
        <v>455</v>
      </c>
      <c r="J610" s="1" t="s">
        <v>2404</v>
      </c>
      <c r="K610" s="1" t="s">
        <v>2405</v>
      </c>
      <c r="L610" s="1" t="s">
        <v>2353</v>
      </c>
      <c r="M610" s="1" t="s">
        <v>17</v>
      </c>
      <c r="N610" s="1" t="s">
        <v>27</v>
      </c>
      <c r="O610" s="1" t="s">
        <v>3417</v>
      </c>
      <c r="P610" s="1" t="s">
        <v>3444</v>
      </c>
      <c r="Q610" s="1" t="s">
        <v>3445</v>
      </c>
      <c r="R610" s="1" t="s">
        <v>3446</v>
      </c>
      <c r="S610" s="1" t="s">
        <v>3001</v>
      </c>
      <c r="T610" s="1" t="s">
        <v>3002</v>
      </c>
      <c r="U610" s="1" t="str">
        <f t="shared" si="65"/>
        <v>A015750BCAJ</v>
      </c>
      <c r="V610" s="1" t="s">
        <v>3447</v>
      </c>
      <c r="W610" s="1" t="s">
        <v>3448</v>
      </c>
      <c r="X610" s="1" t="s">
        <v>3449</v>
      </c>
      <c r="Y610" s="15">
        <v>895</v>
      </c>
      <c r="Z610" s="15">
        <f t="shared" si="66"/>
        <v>22375</v>
      </c>
      <c r="AA610" s="15">
        <v>358</v>
      </c>
      <c r="AB610" s="15">
        <f t="shared" si="67"/>
        <v>8950</v>
      </c>
      <c r="AC610" s="8">
        <f t="shared" si="68"/>
        <v>25</v>
      </c>
      <c r="AD610" s="16" t="s">
        <v>2</v>
      </c>
      <c r="AG610" s="1">
        <v>6</v>
      </c>
      <c r="AH610" s="1">
        <v>5</v>
      </c>
      <c r="AI610" s="1">
        <v>10</v>
      </c>
      <c r="AJ610" s="1">
        <v>4</v>
      </c>
    </row>
    <row r="611" spans="1:40" x14ac:dyDescent="0.2">
      <c r="A611" s="1" t="s">
        <v>2934</v>
      </c>
      <c r="B611" s="1" t="s">
        <v>2935</v>
      </c>
      <c r="C611" s="1" t="s">
        <v>3415</v>
      </c>
      <c r="D611" s="1" t="s">
        <v>17</v>
      </c>
      <c r="E611" s="1" t="s">
        <v>402</v>
      </c>
      <c r="F611" s="1" t="s">
        <v>142</v>
      </c>
      <c r="G611" s="1" t="s">
        <v>3416</v>
      </c>
      <c r="H611" s="1" t="s">
        <v>3416</v>
      </c>
      <c r="I611" s="1" t="s">
        <v>455</v>
      </c>
      <c r="J611" s="1" t="s">
        <v>2404</v>
      </c>
      <c r="K611" s="1" t="s">
        <v>2405</v>
      </c>
      <c r="L611" s="1" t="s">
        <v>2353</v>
      </c>
      <c r="M611" s="1" t="s">
        <v>17</v>
      </c>
      <c r="N611" s="1" t="s">
        <v>27</v>
      </c>
      <c r="O611" s="1" t="s">
        <v>3450</v>
      </c>
      <c r="P611" s="1" t="s">
        <v>3451</v>
      </c>
      <c r="Q611" s="1" t="s">
        <v>3452</v>
      </c>
      <c r="R611" s="1" t="s">
        <v>3453</v>
      </c>
      <c r="S611" s="1" t="s">
        <v>3001</v>
      </c>
      <c r="T611" s="1" t="s">
        <v>3002</v>
      </c>
      <c r="U611" s="1" t="str">
        <f t="shared" si="65"/>
        <v>A015760ECAR</v>
      </c>
      <c r="V611" s="1" t="s">
        <v>3454</v>
      </c>
      <c r="W611" s="1" t="s">
        <v>3455</v>
      </c>
      <c r="X611" s="1" t="s">
        <v>3456</v>
      </c>
      <c r="Y611" s="15">
        <v>595</v>
      </c>
      <c r="Z611" s="15">
        <f t="shared" si="66"/>
        <v>4760</v>
      </c>
      <c r="AA611" s="15">
        <v>238</v>
      </c>
      <c r="AB611" s="15">
        <f t="shared" si="67"/>
        <v>1904</v>
      </c>
      <c r="AC611" s="8">
        <f t="shared" si="68"/>
        <v>8</v>
      </c>
      <c r="AD611" s="16" t="s">
        <v>2</v>
      </c>
      <c r="AG611" s="1">
        <v>1</v>
      </c>
      <c r="AH611" s="1">
        <v>2</v>
      </c>
      <c r="AI611" s="1">
        <v>1</v>
      </c>
      <c r="AJ611" s="1">
        <v>3</v>
      </c>
      <c r="AK611" s="1">
        <v>1</v>
      </c>
    </row>
    <row r="612" spans="1:40" x14ac:dyDescent="0.2">
      <c r="A612" s="1" t="s">
        <v>2934</v>
      </c>
      <c r="B612" s="1" t="s">
        <v>2935</v>
      </c>
      <c r="C612" s="1" t="s">
        <v>3415</v>
      </c>
      <c r="D612" s="1" t="s">
        <v>17</v>
      </c>
      <c r="E612" s="1" t="s">
        <v>148</v>
      </c>
      <c r="F612" s="1" t="s">
        <v>142</v>
      </c>
      <c r="G612" s="1" t="s">
        <v>3416</v>
      </c>
      <c r="H612" s="1" t="s">
        <v>3416</v>
      </c>
      <c r="I612" s="1" t="s">
        <v>455</v>
      </c>
      <c r="J612" s="1" t="s">
        <v>2404</v>
      </c>
      <c r="K612" s="1" t="s">
        <v>2405</v>
      </c>
      <c r="L612" s="1" t="s">
        <v>2353</v>
      </c>
      <c r="M612" s="1" t="s">
        <v>17</v>
      </c>
      <c r="N612" s="1" t="s">
        <v>27</v>
      </c>
      <c r="O612" s="1" t="s">
        <v>2406</v>
      </c>
      <c r="P612" s="1" t="s">
        <v>3457</v>
      </c>
      <c r="Q612" s="1" t="s">
        <v>3458</v>
      </c>
      <c r="R612" s="1" t="s">
        <v>3459</v>
      </c>
      <c r="S612" s="1" t="s">
        <v>3058</v>
      </c>
      <c r="T612" s="1" t="s">
        <v>3002</v>
      </c>
      <c r="U612" s="1" t="str">
        <f t="shared" si="65"/>
        <v>A016260LAZZ</v>
      </c>
      <c r="V612" s="1" t="s">
        <v>3460</v>
      </c>
      <c r="W612" s="1" t="s">
        <v>3461</v>
      </c>
      <c r="X612" s="1" t="s">
        <v>3462</v>
      </c>
      <c r="Y612" s="15">
        <v>795</v>
      </c>
      <c r="Z612" s="15">
        <f t="shared" si="66"/>
        <v>4770</v>
      </c>
      <c r="AA612" s="15">
        <v>318</v>
      </c>
      <c r="AB612" s="15">
        <f t="shared" si="67"/>
        <v>1908</v>
      </c>
      <c r="AC612" s="8">
        <f t="shared" si="68"/>
        <v>6</v>
      </c>
      <c r="AD612" s="16" t="s">
        <v>2</v>
      </c>
      <c r="AI612" s="1">
        <v>6</v>
      </c>
    </row>
    <row r="613" spans="1:40" x14ac:dyDescent="0.2">
      <c r="A613" s="1" t="s">
        <v>2934</v>
      </c>
      <c r="B613" s="1" t="s">
        <v>2935</v>
      </c>
      <c r="C613" s="1" t="s">
        <v>3415</v>
      </c>
      <c r="D613" s="1" t="s">
        <v>17</v>
      </c>
      <c r="E613" s="1" t="s">
        <v>148</v>
      </c>
      <c r="F613" s="1" t="s">
        <v>142</v>
      </c>
      <c r="G613" s="1" t="s">
        <v>3416</v>
      </c>
      <c r="H613" s="1" t="s">
        <v>3416</v>
      </c>
      <c r="I613" s="1" t="s">
        <v>455</v>
      </c>
      <c r="J613" s="1" t="s">
        <v>2404</v>
      </c>
      <c r="K613" s="1" t="s">
        <v>2405</v>
      </c>
      <c r="L613" s="1" t="s">
        <v>2353</v>
      </c>
      <c r="M613" s="1" t="s">
        <v>17</v>
      </c>
      <c r="N613" s="1" t="s">
        <v>27</v>
      </c>
      <c r="O613" s="1" t="s">
        <v>3418</v>
      </c>
      <c r="P613" s="1" t="s">
        <v>3463</v>
      </c>
      <c r="Q613" s="1" t="s">
        <v>3464</v>
      </c>
      <c r="R613" s="1" t="s">
        <v>3465</v>
      </c>
      <c r="S613" s="1" t="s">
        <v>3001</v>
      </c>
      <c r="T613" s="1" t="s">
        <v>3002</v>
      </c>
      <c r="U613" s="1" t="str">
        <f t="shared" si="65"/>
        <v>A018200ICAK</v>
      </c>
      <c r="V613" s="1" t="s">
        <v>3466</v>
      </c>
      <c r="W613" s="1" t="s">
        <v>3467</v>
      </c>
      <c r="X613" s="1" t="s">
        <v>3468</v>
      </c>
      <c r="Y613" s="15">
        <v>595</v>
      </c>
      <c r="Z613" s="15">
        <f t="shared" si="66"/>
        <v>2975</v>
      </c>
      <c r="AA613" s="15">
        <v>238</v>
      </c>
      <c r="AB613" s="15">
        <f t="shared" si="67"/>
        <v>1190</v>
      </c>
      <c r="AC613" s="8">
        <f t="shared" si="68"/>
        <v>5</v>
      </c>
      <c r="AD613" s="16" t="s">
        <v>2</v>
      </c>
      <c r="AG613" s="1">
        <v>1</v>
      </c>
      <c r="AH613" s="1">
        <v>1</v>
      </c>
      <c r="AI613" s="1">
        <v>2</v>
      </c>
      <c r="AK613" s="1">
        <v>1</v>
      </c>
    </row>
    <row r="614" spans="1:40" x14ac:dyDescent="0.2">
      <c r="A614" s="1" t="s">
        <v>2934</v>
      </c>
      <c r="B614" s="1" t="s">
        <v>2935</v>
      </c>
      <c r="C614" s="1" t="s">
        <v>3415</v>
      </c>
      <c r="D614" s="1" t="s">
        <v>17</v>
      </c>
      <c r="E614" s="1" t="s">
        <v>402</v>
      </c>
      <c r="F614" s="1" t="s">
        <v>142</v>
      </c>
      <c r="G614" s="1" t="s">
        <v>3416</v>
      </c>
      <c r="H614" s="1" t="s">
        <v>3416</v>
      </c>
      <c r="I614" s="1" t="s">
        <v>455</v>
      </c>
      <c r="J614" s="1" t="s">
        <v>2404</v>
      </c>
      <c r="K614" s="1" t="s">
        <v>2405</v>
      </c>
      <c r="L614" s="1" t="s">
        <v>2353</v>
      </c>
      <c r="M614" s="1" t="s">
        <v>17</v>
      </c>
      <c r="N614" s="1" t="s">
        <v>27</v>
      </c>
      <c r="O614" s="1" t="s">
        <v>3469</v>
      </c>
      <c r="P614" s="1" t="s">
        <v>3470</v>
      </c>
      <c r="Q614" s="1" t="s">
        <v>3471</v>
      </c>
      <c r="R614" s="1" t="s">
        <v>3472</v>
      </c>
      <c r="S614" s="1" t="s">
        <v>3001</v>
      </c>
      <c r="T614" s="1" t="s">
        <v>3002</v>
      </c>
      <c r="U614" s="1" t="str">
        <f t="shared" si="65"/>
        <v>A019560BDAD</v>
      </c>
      <c r="V614" s="1" t="s">
        <v>3473</v>
      </c>
      <c r="W614" s="1" t="s">
        <v>3474</v>
      </c>
      <c r="X614" s="1" t="s">
        <v>3475</v>
      </c>
      <c r="Y614" s="15">
        <v>650</v>
      </c>
      <c r="Z614" s="15">
        <f t="shared" si="66"/>
        <v>3250</v>
      </c>
      <c r="AA614" s="15">
        <v>260</v>
      </c>
      <c r="AB614" s="15">
        <f t="shared" si="67"/>
        <v>1300</v>
      </c>
      <c r="AC614" s="8">
        <f t="shared" si="68"/>
        <v>5</v>
      </c>
      <c r="AD614" s="16" t="s">
        <v>2</v>
      </c>
      <c r="AH614" s="1">
        <v>2</v>
      </c>
      <c r="AI614" s="1">
        <v>2</v>
      </c>
      <c r="AJ614" s="1">
        <v>1</v>
      </c>
    </row>
    <row r="615" spans="1:40" x14ac:dyDescent="0.2">
      <c r="A615" s="1" t="s">
        <v>2934</v>
      </c>
      <c r="B615" s="1" t="s">
        <v>2935</v>
      </c>
      <c r="C615" s="1" t="s">
        <v>3415</v>
      </c>
      <c r="D615" s="1" t="s">
        <v>17</v>
      </c>
      <c r="E615" s="1" t="s">
        <v>148</v>
      </c>
      <c r="F615" s="1" t="s">
        <v>142</v>
      </c>
      <c r="G615" s="1" t="s">
        <v>3416</v>
      </c>
      <c r="H615" s="1" t="s">
        <v>3416</v>
      </c>
      <c r="I615" s="1" t="s">
        <v>455</v>
      </c>
      <c r="J615" s="1" t="s">
        <v>442</v>
      </c>
      <c r="K615" s="1" t="s">
        <v>443</v>
      </c>
      <c r="L615" s="1" t="s">
        <v>2353</v>
      </c>
      <c r="M615" s="1" t="s">
        <v>17</v>
      </c>
      <c r="N615" s="1" t="s">
        <v>27</v>
      </c>
      <c r="O615" s="1" t="s">
        <v>3476</v>
      </c>
      <c r="P615" s="1" t="s">
        <v>3477</v>
      </c>
      <c r="Q615" s="1" t="s">
        <v>3478</v>
      </c>
      <c r="R615" s="1" t="s">
        <v>3479</v>
      </c>
      <c r="S615" s="1" t="s">
        <v>3272</v>
      </c>
      <c r="T615" s="1" t="s">
        <v>2945</v>
      </c>
      <c r="U615" s="1" t="str">
        <f t="shared" si="65"/>
        <v>A019610LBAC</v>
      </c>
      <c r="V615" s="1" t="s">
        <v>3480</v>
      </c>
      <c r="W615" s="1" t="s">
        <v>3481</v>
      </c>
      <c r="X615" s="1" t="s">
        <v>3482</v>
      </c>
      <c r="Y615" s="15">
        <v>550</v>
      </c>
      <c r="Z615" s="15">
        <f t="shared" si="66"/>
        <v>1650</v>
      </c>
      <c r="AA615" s="15">
        <v>220</v>
      </c>
      <c r="AB615" s="15">
        <f t="shared" si="67"/>
        <v>660</v>
      </c>
      <c r="AC615" s="8">
        <f t="shared" si="68"/>
        <v>3</v>
      </c>
      <c r="AD615" s="16" t="s">
        <v>2</v>
      </c>
      <c r="AI615" s="1">
        <v>2</v>
      </c>
      <c r="AK615" s="1">
        <v>1</v>
      </c>
    </row>
    <row r="616" spans="1:40" x14ac:dyDescent="0.2">
      <c r="A616" s="1" t="s">
        <v>2934</v>
      </c>
      <c r="B616" s="1" t="s">
        <v>2935</v>
      </c>
      <c r="C616" s="1" t="s">
        <v>3415</v>
      </c>
      <c r="D616" s="1" t="s">
        <v>17</v>
      </c>
      <c r="E616" s="1" t="s">
        <v>159</v>
      </c>
      <c r="F616" s="1" t="s">
        <v>142</v>
      </c>
      <c r="G616" s="1" t="s">
        <v>3416</v>
      </c>
      <c r="H616" s="1" t="s">
        <v>3416</v>
      </c>
      <c r="I616" s="1" t="s">
        <v>455</v>
      </c>
      <c r="J616" s="1" t="s">
        <v>2404</v>
      </c>
      <c r="K616" s="1" t="s">
        <v>2405</v>
      </c>
      <c r="L616" s="1" t="s">
        <v>2353</v>
      </c>
      <c r="M616" s="1" t="s">
        <v>17</v>
      </c>
      <c r="N616" s="1" t="s">
        <v>27</v>
      </c>
      <c r="O616" s="1" t="s">
        <v>2406</v>
      </c>
      <c r="P616" s="1" t="s">
        <v>3483</v>
      </c>
      <c r="Q616" s="1" t="s">
        <v>3484</v>
      </c>
      <c r="R616" s="1" t="s">
        <v>3485</v>
      </c>
      <c r="S616" s="1" t="s">
        <v>3486</v>
      </c>
      <c r="T616" s="1" t="s">
        <v>2945</v>
      </c>
      <c r="U616" s="1" t="str">
        <f t="shared" si="65"/>
        <v>A021560SCAN</v>
      </c>
      <c r="V616" s="1" t="s">
        <v>3487</v>
      </c>
      <c r="W616" s="1" t="s">
        <v>3488</v>
      </c>
      <c r="X616" s="1" t="s">
        <v>3489</v>
      </c>
      <c r="Y616" s="15">
        <v>695</v>
      </c>
      <c r="Z616" s="15">
        <f t="shared" si="66"/>
        <v>1390</v>
      </c>
      <c r="AA616" s="15">
        <v>278</v>
      </c>
      <c r="AB616" s="15">
        <f t="shared" si="67"/>
        <v>556</v>
      </c>
      <c r="AC616" s="8">
        <f t="shared" si="68"/>
        <v>2</v>
      </c>
      <c r="AD616" s="16" t="s">
        <v>2</v>
      </c>
      <c r="AJ616" s="1">
        <v>2</v>
      </c>
    </row>
    <row r="617" spans="1:40" x14ac:dyDescent="0.2">
      <c r="A617" s="1" t="s">
        <v>2934</v>
      </c>
      <c r="B617" s="1" t="s">
        <v>2935</v>
      </c>
      <c r="C617" s="1" t="s">
        <v>3415</v>
      </c>
      <c r="D617" s="1" t="s">
        <v>17</v>
      </c>
      <c r="E617" s="1" t="s">
        <v>159</v>
      </c>
      <c r="F617" s="1" t="s">
        <v>142</v>
      </c>
      <c r="G617" s="1" t="s">
        <v>3416</v>
      </c>
      <c r="H617" s="1" t="s">
        <v>3416</v>
      </c>
      <c r="I617" s="1" t="s">
        <v>455</v>
      </c>
      <c r="J617" s="1" t="s">
        <v>2404</v>
      </c>
      <c r="K617" s="1" t="s">
        <v>2405</v>
      </c>
      <c r="L617" s="1" t="s">
        <v>767</v>
      </c>
      <c r="M617" s="1" t="s">
        <v>17</v>
      </c>
      <c r="N617" s="1" t="s">
        <v>27</v>
      </c>
      <c r="O617" s="1" t="s">
        <v>2406</v>
      </c>
      <c r="P617" s="1" t="s">
        <v>3490</v>
      </c>
      <c r="Q617" s="1" t="s">
        <v>3491</v>
      </c>
      <c r="R617" s="1" t="s">
        <v>3492</v>
      </c>
      <c r="S617" s="1" t="s">
        <v>3001</v>
      </c>
      <c r="T617" s="1" t="s">
        <v>3002</v>
      </c>
      <c r="U617" s="1" t="str">
        <f t="shared" si="65"/>
        <v>A022140GBBC</v>
      </c>
      <c r="V617" s="1" t="s">
        <v>3493</v>
      </c>
      <c r="W617" s="1" t="s">
        <v>3494</v>
      </c>
      <c r="X617" s="1" t="s">
        <v>3495</v>
      </c>
      <c r="Y617" s="15">
        <v>650</v>
      </c>
      <c r="Z617" s="15">
        <f t="shared" si="66"/>
        <v>3900</v>
      </c>
      <c r="AA617" s="15">
        <v>260</v>
      </c>
      <c r="AB617" s="15">
        <f t="shared" si="67"/>
        <v>1560</v>
      </c>
      <c r="AC617" s="8">
        <f t="shared" si="68"/>
        <v>6</v>
      </c>
      <c r="AD617" s="16" t="s">
        <v>2</v>
      </c>
      <c r="AG617" s="1">
        <v>2</v>
      </c>
      <c r="AJ617" s="1">
        <v>2</v>
      </c>
      <c r="AK617" s="1">
        <v>2</v>
      </c>
    </row>
    <row r="618" spans="1:40" x14ac:dyDescent="0.2">
      <c r="A618" s="1" t="s">
        <v>2934</v>
      </c>
      <c r="B618" s="1" t="s">
        <v>2935</v>
      </c>
      <c r="C618" s="1" t="s">
        <v>3415</v>
      </c>
      <c r="D618" s="1" t="s">
        <v>17</v>
      </c>
      <c r="E618" s="1" t="s">
        <v>159</v>
      </c>
      <c r="F618" s="1" t="s">
        <v>142</v>
      </c>
      <c r="G618" s="1" t="s">
        <v>3416</v>
      </c>
      <c r="H618" s="1" t="s">
        <v>3416</v>
      </c>
      <c r="I618" s="1" t="s">
        <v>455</v>
      </c>
      <c r="J618" s="1" t="s">
        <v>2404</v>
      </c>
      <c r="K618" s="1" t="s">
        <v>2405</v>
      </c>
      <c r="L618" s="1" t="s">
        <v>2353</v>
      </c>
      <c r="M618" s="1" t="s">
        <v>17</v>
      </c>
      <c r="N618" s="1" t="s">
        <v>27</v>
      </c>
      <c r="O618" s="1" t="s">
        <v>3418</v>
      </c>
      <c r="P618" s="1" t="s">
        <v>3496</v>
      </c>
      <c r="Q618" s="1" t="s">
        <v>3497</v>
      </c>
      <c r="R618" s="1" t="s">
        <v>3498</v>
      </c>
      <c r="S618" s="1" t="s">
        <v>3001</v>
      </c>
      <c r="T618" s="1" t="s">
        <v>3002</v>
      </c>
      <c r="U618" s="1" t="str">
        <f t="shared" si="65"/>
        <v>A022820KBAS</v>
      </c>
      <c r="V618" s="1" t="s">
        <v>3499</v>
      </c>
      <c r="W618" s="1" t="s">
        <v>3500</v>
      </c>
      <c r="X618" s="1" t="s">
        <v>3501</v>
      </c>
      <c r="Y618" s="15">
        <v>595</v>
      </c>
      <c r="Z618" s="15">
        <f t="shared" si="66"/>
        <v>16065</v>
      </c>
      <c r="AA618" s="15">
        <v>238</v>
      </c>
      <c r="AB618" s="15">
        <f t="shared" si="67"/>
        <v>6426</v>
      </c>
      <c r="AC618" s="8">
        <f t="shared" si="68"/>
        <v>27</v>
      </c>
      <c r="AD618" s="16" t="s">
        <v>2</v>
      </c>
      <c r="AG618" s="1">
        <v>4</v>
      </c>
      <c r="AH618" s="1">
        <v>5</v>
      </c>
      <c r="AI618" s="1">
        <v>9</v>
      </c>
      <c r="AJ618" s="1">
        <v>5</v>
      </c>
      <c r="AK618" s="1">
        <v>4</v>
      </c>
    </row>
    <row r="619" spans="1:40" x14ac:dyDescent="0.2">
      <c r="A619" s="1" t="s">
        <v>2934</v>
      </c>
      <c r="B619" s="1" t="s">
        <v>2935</v>
      </c>
      <c r="C619" s="1" t="s">
        <v>541</v>
      </c>
      <c r="D619" s="1" t="s">
        <v>17</v>
      </c>
      <c r="E619" s="1" t="s">
        <v>258</v>
      </c>
      <c r="F619" s="1" t="s">
        <v>142</v>
      </c>
      <c r="G619" s="1" t="s">
        <v>726</v>
      </c>
      <c r="H619" s="1" t="s">
        <v>726</v>
      </c>
      <c r="I619" s="1" t="s">
        <v>502</v>
      </c>
      <c r="J619" s="1" t="s">
        <v>475</v>
      </c>
      <c r="K619" s="1" t="s">
        <v>476</v>
      </c>
      <c r="L619" s="1" t="s">
        <v>17</v>
      </c>
      <c r="M619" s="1" t="s">
        <v>17</v>
      </c>
      <c r="N619" s="1" t="s">
        <v>27</v>
      </c>
      <c r="O619" s="1" t="s">
        <v>3502</v>
      </c>
      <c r="P619" s="1" t="s">
        <v>3503</v>
      </c>
      <c r="Q619" s="1" t="s">
        <v>3504</v>
      </c>
      <c r="R619" s="1" t="s">
        <v>3505</v>
      </c>
      <c r="S619" s="1" t="s">
        <v>477</v>
      </c>
      <c r="T619" s="1" t="s">
        <v>478</v>
      </c>
      <c r="U619" s="1" t="str">
        <f t="shared" si="65"/>
        <v>00SQ02RKATU</v>
      </c>
      <c r="V619" s="1" t="s">
        <v>3506</v>
      </c>
      <c r="W619" s="1" t="s">
        <v>3507</v>
      </c>
      <c r="X619" s="1" t="s">
        <v>3508</v>
      </c>
      <c r="Y619" s="15">
        <v>120</v>
      </c>
      <c r="Z619" s="15">
        <f t="shared" si="66"/>
        <v>1560</v>
      </c>
      <c r="AA619" s="15">
        <v>48</v>
      </c>
      <c r="AB619" s="15">
        <f t="shared" si="67"/>
        <v>624</v>
      </c>
      <c r="AC619" s="8">
        <f t="shared" ref="AC619:AC639" si="69">SUM(AE619:AX619)</f>
        <v>13</v>
      </c>
      <c r="AD619" s="16" t="s">
        <v>2</v>
      </c>
      <c r="AG619" s="1">
        <v>5</v>
      </c>
      <c r="AH619" s="1">
        <v>4</v>
      </c>
      <c r="AI619" s="1">
        <v>1</v>
      </c>
      <c r="AJ619" s="1">
        <v>3</v>
      </c>
    </row>
    <row r="620" spans="1:40" x14ac:dyDescent="0.2">
      <c r="A620" s="1" t="s">
        <v>2934</v>
      </c>
      <c r="B620" s="1" t="s">
        <v>2935</v>
      </c>
      <c r="C620" s="1" t="s">
        <v>500</v>
      </c>
      <c r="D620" s="1" t="s">
        <v>17</v>
      </c>
      <c r="E620" s="1" t="s">
        <v>258</v>
      </c>
      <c r="F620" s="1" t="s">
        <v>142</v>
      </c>
      <c r="G620" s="1" t="s">
        <v>726</v>
      </c>
      <c r="H620" s="1" t="s">
        <v>726</v>
      </c>
      <c r="I620" s="1" t="s">
        <v>502</v>
      </c>
      <c r="J620" s="1" t="s">
        <v>475</v>
      </c>
      <c r="K620" s="1" t="s">
        <v>476</v>
      </c>
      <c r="L620" s="1" t="s">
        <v>17</v>
      </c>
      <c r="M620" s="1" t="s">
        <v>17</v>
      </c>
      <c r="N620" s="1" t="s">
        <v>27</v>
      </c>
      <c r="O620" s="1" t="s">
        <v>3509</v>
      </c>
      <c r="P620" s="1" t="s">
        <v>3510</v>
      </c>
      <c r="Q620" s="1" t="s">
        <v>3511</v>
      </c>
      <c r="R620" s="1" t="s">
        <v>3512</v>
      </c>
      <c r="S620" s="1" t="s">
        <v>477</v>
      </c>
      <c r="T620" s="1" t="s">
        <v>478</v>
      </c>
      <c r="U620" s="1" t="str">
        <f t="shared" si="65"/>
        <v>00SQ08RBAWT</v>
      </c>
      <c r="V620" s="1" t="s">
        <v>3513</v>
      </c>
      <c r="W620" s="1" t="s">
        <v>3514</v>
      </c>
      <c r="X620" s="1" t="s">
        <v>3515</v>
      </c>
      <c r="Y620" s="15">
        <v>120</v>
      </c>
      <c r="Z620" s="15">
        <f t="shared" si="66"/>
        <v>1080</v>
      </c>
      <c r="AA620" s="15">
        <v>48</v>
      </c>
      <c r="AB620" s="15">
        <f t="shared" si="67"/>
        <v>432</v>
      </c>
      <c r="AC620" s="8">
        <f t="shared" si="69"/>
        <v>9</v>
      </c>
      <c r="AD620" s="16" t="s">
        <v>2</v>
      </c>
      <c r="AH620" s="1">
        <v>5</v>
      </c>
      <c r="AI620" s="1">
        <v>4</v>
      </c>
    </row>
    <row r="621" spans="1:40" x14ac:dyDescent="0.2">
      <c r="A621" s="1" t="s">
        <v>2934</v>
      </c>
      <c r="B621" s="1" t="s">
        <v>2935</v>
      </c>
      <c r="C621" s="1" t="s">
        <v>500</v>
      </c>
      <c r="D621" s="1" t="s">
        <v>17</v>
      </c>
      <c r="E621" s="1" t="s">
        <v>258</v>
      </c>
      <c r="F621" s="1" t="s">
        <v>142</v>
      </c>
      <c r="G621" s="1" t="s">
        <v>726</v>
      </c>
      <c r="H621" s="1" t="s">
        <v>726</v>
      </c>
      <c r="I621" s="1" t="s">
        <v>502</v>
      </c>
      <c r="J621" s="1" t="s">
        <v>475</v>
      </c>
      <c r="K621" s="1" t="s">
        <v>476</v>
      </c>
      <c r="L621" s="1" t="s">
        <v>17</v>
      </c>
      <c r="M621" s="1" t="s">
        <v>17</v>
      </c>
      <c r="N621" s="1" t="s">
        <v>27</v>
      </c>
      <c r="O621" s="1" t="s">
        <v>3509</v>
      </c>
      <c r="P621" s="1" t="s">
        <v>3510</v>
      </c>
      <c r="Q621" s="1" t="s">
        <v>3511</v>
      </c>
      <c r="R621" s="1" t="s">
        <v>3512</v>
      </c>
      <c r="S621" s="1" t="s">
        <v>3518</v>
      </c>
      <c r="T621" s="1" t="s">
        <v>3519</v>
      </c>
      <c r="U621" s="1" t="str">
        <f t="shared" si="65"/>
        <v>00SQ08RBAWT</v>
      </c>
      <c r="V621" s="1" t="s">
        <v>3520</v>
      </c>
      <c r="W621" s="1" t="s">
        <v>3514</v>
      </c>
      <c r="X621" s="1" t="s">
        <v>3521</v>
      </c>
      <c r="Y621" s="15">
        <v>120</v>
      </c>
      <c r="Z621" s="15">
        <f t="shared" si="66"/>
        <v>1200</v>
      </c>
      <c r="AA621" s="15">
        <v>48</v>
      </c>
      <c r="AB621" s="15">
        <f t="shared" si="67"/>
        <v>480</v>
      </c>
      <c r="AC621" s="8">
        <f t="shared" si="69"/>
        <v>10</v>
      </c>
      <c r="AD621" s="16" t="s">
        <v>2</v>
      </c>
      <c r="AG621" s="1">
        <v>1</v>
      </c>
      <c r="AH621" s="1">
        <v>4</v>
      </c>
      <c r="AI621" s="1">
        <v>2</v>
      </c>
      <c r="AJ621" s="1">
        <v>3</v>
      </c>
    </row>
    <row r="622" spans="1:40" x14ac:dyDescent="0.2">
      <c r="A622" s="1" t="s">
        <v>2934</v>
      </c>
      <c r="B622" s="1" t="s">
        <v>2935</v>
      </c>
      <c r="C622" s="1" t="s">
        <v>725</v>
      </c>
      <c r="D622" s="1" t="s">
        <v>17</v>
      </c>
      <c r="E622" s="1" t="s">
        <v>258</v>
      </c>
      <c r="F622" s="1" t="s">
        <v>142</v>
      </c>
      <c r="G622" s="1" t="s">
        <v>726</v>
      </c>
      <c r="H622" s="1" t="s">
        <v>726</v>
      </c>
      <c r="I622" s="1" t="s">
        <v>502</v>
      </c>
      <c r="J622" s="1" t="s">
        <v>442</v>
      </c>
      <c r="K622" s="1" t="s">
        <v>443</v>
      </c>
      <c r="L622" s="1" t="s">
        <v>17</v>
      </c>
      <c r="M622" s="1" t="s">
        <v>17</v>
      </c>
      <c r="N622" s="1" t="s">
        <v>27</v>
      </c>
      <c r="O622" s="1" t="s">
        <v>174</v>
      </c>
      <c r="P622" s="1" t="s">
        <v>3522</v>
      </c>
      <c r="Q622" s="1" t="s">
        <v>3523</v>
      </c>
      <c r="R622" s="1" t="s">
        <v>3524</v>
      </c>
      <c r="S622" s="1" t="s">
        <v>1111</v>
      </c>
      <c r="T622" s="1" t="s">
        <v>1112</v>
      </c>
      <c r="U622" s="1" t="str">
        <f t="shared" si="65"/>
        <v>00SZL00BASZ</v>
      </c>
      <c r="V622" s="1" t="s">
        <v>3526</v>
      </c>
      <c r="W622" s="1" t="s">
        <v>3525</v>
      </c>
      <c r="X622" s="1" t="s">
        <v>3527</v>
      </c>
      <c r="Y622" s="15">
        <v>140</v>
      </c>
      <c r="Z622" s="15">
        <f t="shared" si="66"/>
        <v>420</v>
      </c>
      <c r="AA622" s="15">
        <v>56</v>
      </c>
      <c r="AB622" s="15">
        <f t="shared" si="67"/>
        <v>168</v>
      </c>
      <c r="AC622" s="8">
        <f t="shared" si="69"/>
        <v>3</v>
      </c>
      <c r="AD622" s="16" t="s">
        <v>0</v>
      </c>
      <c r="AL622" s="1">
        <v>1</v>
      </c>
      <c r="AN622" s="1">
        <v>2</v>
      </c>
    </row>
    <row r="623" spans="1:40" x14ac:dyDescent="0.2">
      <c r="A623" s="1" t="s">
        <v>2934</v>
      </c>
      <c r="B623" s="1" t="s">
        <v>2935</v>
      </c>
      <c r="C623" s="1" t="s">
        <v>725</v>
      </c>
      <c r="D623" s="1" t="s">
        <v>17</v>
      </c>
      <c r="E623" s="1" t="s">
        <v>258</v>
      </c>
      <c r="F623" s="1" t="s">
        <v>142</v>
      </c>
      <c r="G623" s="1" t="s">
        <v>726</v>
      </c>
      <c r="H623" s="1" t="s">
        <v>726</v>
      </c>
      <c r="I623" s="1" t="s">
        <v>502</v>
      </c>
      <c r="J623" s="1" t="s">
        <v>442</v>
      </c>
      <c r="K623" s="1" t="s">
        <v>443</v>
      </c>
      <c r="L623" s="1" t="s">
        <v>17</v>
      </c>
      <c r="M623" s="1" t="s">
        <v>17</v>
      </c>
      <c r="N623" s="1" t="s">
        <v>27</v>
      </c>
      <c r="O623" s="1" t="s">
        <v>174</v>
      </c>
      <c r="P623" s="1" t="s">
        <v>3528</v>
      </c>
      <c r="Q623" s="1" t="s">
        <v>3529</v>
      </c>
      <c r="R623" s="1" t="s">
        <v>3530</v>
      </c>
      <c r="S623" s="1" t="s">
        <v>477</v>
      </c>
      <c r="T623" s="1" t="s">
        <v>478</v>
      </c>
      <c r="U623" s="1" t="str">
        <f t="shared" si="65"/>
        <v>00SZL40JAVZ</v>
      </c>
      <c r="V623" s="1" t="s">
        <v>3531</v>
      </c>
      <c r="W623" s="1" t="s">
        <v>3532</v>
      </c>
      <c r="X623" s="1" t="s">
        <v>3533</v>
      </c>
      <c r="Y623" s="15">
        <v>130</v>
      </c>
      <c r="Z623" s="15">
        <f t="shared" si="66"/>
        <v>1040</v>
      </c>
      <c r="AA623" s="15">
        <v>52</v>
      </c>
      <c r="AB623" s="15">
        <f t="shared" si="67"/>
        <v>416</v>
      </c>
      <c r="AC623" s="8">
        <f t="shared" si="69"/>
        <v>8</v>
      </c>
      <c r="AD623" s="16" t="s">
        <v>0</v>
      </c>
      <c r="AK623" s="1">
        <v>2</v>
      </c>
      <c r="AL623" s="1">
        <v>1</v>
      </c>
      <c r="AM623" s="1">
        <v>5</v>
      </c>
    </row>
    <row r="624" spans="1:40" x14ac:dyDescent="0.2">
      <c r="A624" s="1" t="s">
        <v>2934</v>
      </c>
      <c r="B624" s="1" t="s">
        <v>2935</v>
      </c>
      <c r="C624" s="1" t="s">
        <v>500</v>
      </c>
      <c r="D624" s="1" t="s">
        <v>17</v>
      </c>
      <c r="E624" s="1" t="s">
        <v>159</v>
      </c>
      <c r="F624" s="1" t="s">
        <v>142</v>
      </c>
      <c r="G624" s="1" t="s">
        <v>726</v>
      </c>
      <c r="H624" s="1" t="s">
        <v>726</v>
      </c>
      <c r="I624" s="1" t="s">
        <v>502</v>
      </c>
      <c r="J624" s="1" t="s">
        <v>475</v>
      </c>
      <c r="K624" s="1" t="s">
        <v>476</v>
      </c>
      <c r="L624" s="1" t="s">
        <v>2353</v>
      </c>
      <c r="M624" s="1" t="s">
        <v>17</v>
      </c>
      <c r="N624" s="1" t="s">
        <v>27</v>
      </c>
      <c r="O624" s="1" t="s">
        <v>174</v>
      </c>
      <c r="P624" s="1" t="s">
        <v>3534</v>
      </c>
      <c r="Q624" s="1" t="s">
        <v>3535</v>
      </c>
      <c r="R624" s="1" t="s">
        <v>3536</v>
      </c>
      <c r="S624" s="1" t="s">
        <v>1111</v>
      </c>
      <c r="T624" s="1" t="s">
        <v>1112</v>
      </c>
      <c r="U624" s="1" t="str">
        <f t="shared" si="65"/>
        <v>00SZLB0BAWT</v>
      </c>
      <c r="V624" s="1" t="s">
        <v>3537</v>
      </c>
      <c r="W624" s="1" t="s">
        <v>3538</v>
      </c>
      <c r="X624" s="1" t="s">
        <v>3539</v>
      </c>
      <c r="Y624" s="15">
        <v>120</v>
      </c>
      <c r="Z624" s="15">
        <f t="shared" si="66"/>
        <v>480</v>
      </c>
      <c r="AA624" s="15">
        <v>48</v>
      </c>
      <c r="AB624" s="15">
        <f t="shared" si="67"/>
        <v>192</v>
      </c>
      <c r="AC624" s="8">
        <f t="shared" si="69"/>
        <v>4</v>
      </c>
      <c r="AD624" s="16" t="s">
        <v>2</v>
      </c>
      <c r="AJ624" s="1">
        <v>4</v>
      </c>
    </row>
    <row r="625" spans="1:43" x14ac:dyDescent="0.2">
      <c r="A625" s="1" t="s">
        <v>2934</v>
      </c>
      <c r="B625" s="1" t="s">
        <v>2935</v>
      </c>
      <c r="C625" s="1" t="s">
        <v>500</v>
      </c>
      <c r="D625" s="1" t="s">
        <v>17</v>
      </c>
      <c r="E625" s="1" t="s">
        <v>258</v>
      </c>
      <c r="F625" s="1" t="s">
        <v>142</v>
      </c>
      <c r="G625" s="1" t="s">
        <v>726</v>
      </c>
      <c r="H625" s="1" t="s">
        <v>726</v>
      </c>
      <c r="I625" s="1" t="s">
        <v>502</v>
      </c>
      <c r="J625" s="1" t="s">
        <v>475</v>
      </c>
      <c r="K625" s="1" t="s">
        <v>476</v>
      </c>
      <c r="L625" s="1" t="s">
        <v>2353</v>
      </c>
      <c r="M625" s="1" t="s">
        <v>17</v>
      </c>
      <c r="N625" s="1" t="s">
        <v>27</v>
      </c>
      <c r="O625" s="1" t="s">
        <v>3540</v>
      </c>
      <c r="P625" s="1" t="s">
        <v>3541</v>
      </c>
      <c r="Q625" s="1" t="s">
        <v>3542</v>
      </c>
      <c r="R625" s="1" t="s">
        <v>3543</v>
      </c>
      <c r="S625" s="1" t="s">
        <v>3544</v>
      </c>
      <c r="T625" s="1" t="s">
        <v>3545</v>
      </c>
      <c r="U625" s="1" t="str">
        <f t="shared" si="65"/>
        <v>A000760KAYB</v>
      </c>
      <c r="V625" s="1" t="s">
        <v>3546</v>
      </c>
      <c r="W625" s="1" t="s">
        <v>3547</v>
      </c>
      <c r="X625" s="1" t="s">
        <v>3548</v>
      </c>
      <c r="Y625" s="15">
        <v>150</v>
      </c>
      <c r="Z625" s="15">
        <f t="shared" si="66"/>
        <v>450</v>
      </c>
      <c r="AA625" s="15">
        <v>60</v>
      </c>
      <c r="AB625" s="15">
        <f t="shared" si="67"/>
        <v>180</v>
      </c>
      <c r="AC625" s="8">
        <f t="shared" si="69"/>
        <v>3</v>
      </c>
      <c r="AD625" s="16" t="s">
        <v>2</v>
      </c>
      <c r="AJ625" s="1">
        <v>1</v>
      </c>
      <c r="AK625" s="1">
        <v>2</v>
      </c>
    </row>
    <row r="626" spans="1:43" x14ac:dyDescent="0.2">
      <c r="A626" s="1" t="s">
        <v>2934</v>
      </c>
      <c r="B626" s="1" t="s">
        <v>2935</v>
      </c>
      <c r="C626" s="1" t="s">
        <v>500</v>
      </c>
      <c r="D626" s="1" t="s">
        <v>17</v>
      </c>
      <c r="E626" s="1" t="s">
        <v>258</v>
      </c>
      <c r="F626" s="1" t="s">
        <v>142</v>
      </c>
      <c r="G626" s="1" t="s">
        <v>726</v>
      </c>
      <c r="H626" s="1" t="s">
        <v>726</v>
      </c>
      <c r="I626" s="1" t="s">
        <v>502</v>
      </c>
      <c r="J626" s="1" t="s">
        <v>475</v>
      </c>
      <c r="K626" s="1" t="s">
        <v>476</v>
      </c>
      <c r="L626" s="1" t="s">
        <v>2353</v>
      </c>
      <c r="M626" s="1" t="s">
        <v>17</v>
      </c>
      <c r="N626" s="1" t="s">
        <v>27</v>
      </c>
      <c r="O626" s="1" t="s">
        <v>3540</v>
      </c>
      <c r="P626" s="1" t="s">
        <v>3541</v>
      </c>
      <c r="Q626" s="1" t="s">
        <v>3542</v>
      </c>
      <c r="R626" s="1" t="s">
        <v>3543</v>
      </c>
      <c r="S626" s="1" t="s">
        <v>3001</v>
      </c>
      <c r="T626" s="1" t="s">
        <v>3002</v>
      </c>
      <c r="U626" s="1" t="str">
        <f t="shared" si="65"/>
        <v>A000760KAYB</v>
      </c>
      <c r="V626" s="1" t="s">
        <v>3549</v>
      </c>
      <c r="W626" s="1" t="s">
        <v>3547</v>
      </c>
      <c r="X626" s="1" t="s">
        <v>3550</v>
      </c>
      <c r="Y626" s="15">
        <v>150</v>
      </c>
      <c r="Z626" s="15">
        <f t="shared" si="66"/>
        <v>450</v>
      </c>
      <c r="AA626" s="15">
        <v>60</v>
      </c>
      <c r="AB626" s="15">
        <f t="shared" si="67"/>
        <v>180</v>
      </c>
      <c r="AC626" s="8">
        <f t="shared" si="69"/>
        <v>3</v>
      </c>
      <c r="AD626" s="16" t="s">
        <v>2</v>
      </c>
      <c r="AG626" s="1">
        <v>3</v>
      </c>
    </row>
    <row r="627" spans="1:43" x14ac:dyDescent="0.2">
      <c r="A627" s="1" t="s">
        <v>2934</v>
      </c>
      <c r="B627" s="1" t="s">
        <v>2935</v>
      </c>
      <c r="C627" s="1" t="s">
        <v>541</v>
      </c>
      <c r="D627" s="1" t="s">
        <v>17</v>
      </c>
      <c r="E627" s="1" t="s">
        <v>141</v>
      </c>
      <c r="F627" s="1" t="s">
        <v>142</v>
      </c>
      <c r="G627" s="1" t="s">
        <v>726</v>
      </c>
      <c r="H627" s="1" t="s">
        <v>726</v>
      </c>
      <c r="I627" s="1" t="s">
        <v>502</v>
      </c>
      <c r="J627" s="1" t="s">
        <v>475</v>
      </c>
      <c r="K627" s="1" t="s">
        <v>476</v>
      </c>
      <c r="L627" s="1" t="s">
        <v>17</v>
      </c>
      <c r="M627" s="1" t="s">
        <v>17</v>
      </c>
      <c r="N627" s="1" t="s">
        <v>27</v>
      </c>
      <c r="O627" s="1" t="s">
        <v>3551</v>
      </c>
      <c r="P627" s="1" t="s">
        <v>3552</v>
      </c>
      <c r="Q627" s="1" t="s">
        <v>3553</v>
      </c>
      <c r="R627" s="1" t="s">
        <v>3554</v>
      </c>
      <c r="S627" s="1" t="s">
        <v>578</v>
      </c>
      <c r="T627" s="1" t="s">
        <v>527</v>
      </c>
      <c r="U627" s="1" t="str">
        <f t="shared" si="65"/>
        <v>A000780KUTI</v>
      </c>
      <c r="V627" s="1" t="s">
        <v>3557</v>
      </c>
      <c r="W627" s="1" t="s">
        <v>3556</v>
      </c>
      <c r="X627" s="1" t="s">
        <v>3558</v>
      </c>
      <c r="Y627" s="15">
        <v>130</v>
      </c>
      <c r="Z627" s="15">
        <f t="shared" si="66"/>
        <v>260</v>
      </c>
      <c r="AA627" s="15">
        <v>52</v>
      </c>
      <c r="AB627" s="15">
        <f t="shared" si="67"/>
        <v>104</v>
      </c>
      <c r="AC627" s="8">
        <f t="shared" si="69"/>
        <v>2</v>
      </c>
      <c r="AD627" s="16" t="s">
        <v>2</v>
      </c>
      <c r="AG627" s="1">
        <v>1</v>
      </c>
      <c r="AJ627" s="1">
        <v>1</v>
      </c>
    </row>
    <row r="628" spans="1:43" x14ac:dyDescent="0.2">
      <c r="A628" s="1" t="s">
        <v>2934</v>
      </c>
      <c r="B628" s="1" t="s">
        <v>2935</v>
      </c>
      <c r="C628" s="1" t="s">
        <v>725</v>
      </c>
      <c r="D628" s="1" t="s">
        <v>17</v>
      </c>
      <c r="E628" s="1" t="s">
        <v>148</v>
      </c>
      <c r="F628" s="1" t="s">
        <v>142</v>
      </c>
      <c r="G628" s="1" t="s">
        <v>726</v>
      </c>
      <c r="H628" s="1" t="s">
        <v>726</v>
      </c>
      <c r="I628" s="1" t="s">
        <v>502</v>
      </c>
      <c r="J628" s="1" t="s">
        <v>442</v>
      </c>
      <c r="K628" s="1" t="s">
        <v>443</v>
      </c>
      <c r="L628" s="1" t="s">
        <v>767</v>
      </c>
      <c r="M628" s="1" t="s">
        <v>17</v>
      </c>
      <c r="N628" s="1" t="s">
        <v>27</v>
      </c>
      <c r="O628" s="1" t="s">
        <v>2429</v>
      </c>
      <c r="P628" s="1" t="s">
        <v>3559</v>
      </c>
      <c r="Q628" s="1" t="s">
        <v>3560</v>
      </c>
      <c r="R628" s="1" t="s">
        <v>3561</v>
      </c>
      <c r="S628" s="1" t="s">
        <v>1210</v>
      </c>
      <c r="T628" s="1" t="s">
        <v>1211</v>
      </c>
      <c r="U628" s="1" t="str">
        <f t="shared" si="65"/>
        <v>A000890AAZN</v>
      </c>
      <c r="V628" s="1" t="s">
        <v>3562</v>
      </c>
      <c r="W628" s="1" t="s">
        <v>3563</v>
      </c>
      <c r="X628" s="1" t="s">
        <v>3564</v>
      </c>
      <c r="Y628" s="15">
        <v>110</v>
      </c>
      <c r="Z628" s="15">
        <f t="shared" si="66"/>
        <v>220</v>
      </c>
      <c r="AA628" s="15">
        <v>44</v>
      </c>
      <c r="AB628" s="15">
        <f t="shared" si="67"/>
        <v>88</v>
      </c>
      <c r="AC628" s="8">
        <f t="shared" si="69"/>
        <v>2</v>
      </c>
      <c r="AD628" s="16" t="s">
        <v>0</v>
      </c>
      <c r="AI628" s="1">
        <v>1</v>
      </c>
      <c r="AK628" s="1">
        <v>1</v>
      </c>
    </row>
    <row r="629" spans="1:43" x14ac:dyDescent="0.2">
      <c r="A629" s="1" t="s">
        <v>2934</v>
      </c>
      <c r="B629" s="1" t="s">
        <v>2935</v>
      </c>
      <c r="C629" s="1" t="s">
        <v>725</v>
      </c>
      <c r="D629" s="1" t="s">
        <v>17</v>
      </c>
      <c r="E629" s="1" t="s">
        <v>148</v>
      </c>
      <c r="F629" s="1" t="s">
        <v>142</v>
      </c>
      <c r="G629" s="1" t="s">
        <v>726</v>
      </c>
      <c r="H629" s="1" t="s">
        <v>726</v>
      </c>
      <c r="I629" s="1" t="s">
        <v>502</v>
      </c>
      <c r="J629" s="1" t="s">
        <v>442</v>
      </c>
      <c r="K629" s="1" t="s">
        <v>443</v>
      </c>
      <c r="L629" s="1" t="s">
        <v>767</v>
      </c>
      <c r="M629" s="1" t="s">
        <v>17</v>
      </c>
      <c r="N629" s="1" t="s">
        <v>27</v>
      </c>
      <c r="O629" s="1" t="s">
        <v>753</v>
      </c>
      <c r="P629" s="1" t="s">
        <v>3565</v>
      </c>
      <c r="Q629" s="1" t="s">
        <v>3566</v>
      </c>
      <c r="R629" s="1" t="s">
        <v>3567</v>
      </c>
      <c r="S629" s="1" t="s">
        <v>3001</v>
      </c>
      <c r="T629" s="1" t="s">
        <v>3002</v>
      </c>
      <c r="U629" s="1" t="str">
        <f t="shared" si="65"/>
        <v>A009990JAZA</v>
      </c>
      <c r="V629" s="1" t="s">
        <v>3569</v>
      </c>
      <c r="W629" s="1" t="s">
        <v>3568</v>
      </c>
      <c r="X629" s="1" t="s">
        <v>3570</v>
      </c>
      <c r="Y629" s="15">
        <v>130</v>
      </c>
      <c r="Z629" s="15">
        <f t="shared" si="66"/>
        <v>780</v>
      </c>
      <c r="AA629" s="15">
        <v>52</v>
      </c>
      <c r="AB629" s="15">
        <f t="shared" si="67"/>
        <v>312</v>
      </c>
      <c r="AC629" s="8">
        <f t="shared" si="69"/>
        <v>6</v>
      </c>
      <c r="AD629" s="16" t="s">
        <v>0</v>
      </c>
      <c r="AH629" s="1">
        <v>1</v>
      </c>
      <c r="AI629" s="1">
        <v>1</v>
      </c>
      <c r="AJ629" s="1">
        <v>1</v>
      </c>
      <c r="AM629" s="1">
        <v>2</v>
      </c>
      <c r="AN629" s="1">
        <v>1</v>
      </c>
    </row>
    <row r="630" spans="1:43" x14ac:dyDescent="0.2">
      <c r="A630" s="1" t="s">
        <v>2934</v>
      </c>
      <c r="B630" s="1" t="s">
        <v>2935</v>
      </c>
      <c r="C630" s="1" t="s">
        <v>500</v>
      </c>
      <c r="D630" s="1" t="s">
        <v>17</v>
      </c>
      <c r="E630" s="1" t="s">
        <v>159</v>
      </c>
      <c r="F630" s="1" t="s">
        <v>142</v>
      </c>
      <c r="G630" s="1" t="s">
        <v>726</v>
      </c>
      <c r="H630" s="1" t="s">
        <v>726</v>
      </c>
      <c r="I630" s="1" t="s">
        <v>502</v>
      </c>
      <c r="J630" s="1" t="s">
        <v>475</v>
      </c>
      <c r="K630" s="1" t="s">
        <v>476</v>
      </c>
      <c r="L630" s="1" t="s">
        <v>2353</v>
      </c>
      <c r="M630" s="1" t="s">
        <v>17</v>
      </c>
      <c r="N630" s="1" t="s">
        <v>27</v>
      </c>
      <c r="O630" s="1" t="s">
        <v>3571</v>
      </c>
      <c r="P630" s="1" t="s">
        <v>3572</v>
      </c>
      <c r="Q630" s="1" t="s">
        <v>3573</v>
      </c>
      <c r="R630" s="1" t="s">
        <v>3574</v>
      </c>
      <c r="S630" s="1" t="s">
        <v>3575</v>
      </c>
      <c r="T630" s="1" t="s">
        <v>3576</v>
      </c>
      <c r="U630" s="1" t="str">
        <f t="shared" si="65"/>
        <v>A011240HAYT</v>
      </c>
      <c r="V630" s="1" t="s">
        <v>3577</v>
      </c>
      <c r="W630" s="1" t="s">
        <v>3578</v>
      </c>
      <c r="X630" s="1" t="s">
        <v>3579</v>
      </c>
      <c r="Y630" s="15">
        <v>100</v>
      </c>
      <c r="Z630" s="15">
        <f t="shared" si="66"/>
        <v>900</v>
      </c>
      <c r="AA630" s="15">
        <v>40</v>
      </c>
      <c r="AB630" s="15">
        <f t="shared" si="67"/>
        <v>360</v>
      </c>
      <c r="AC630" s="8">
        <f t="shared" si="69"/>
        <v>9</v>
      </c>
      <c r="AD630" s="16" t="s">
        <v>2</v>
      </c>
      <c r="AF630" s="1">
        <v>3</v>
      </c>
      <c r="AG630" s="1">
        <v>5</v>
      </c>
      <c r="AK630" s="1">
        <v>1</v>
      </c>
    </row>
    <row r="631" spans="1:43" x14ac:dyDescent="0.2">
      <c r="A631" s="1" t="s">
        <v>2934</v>
      </c>
      <c r="B631" s="1" t="s">
        <v>2935</v>
      </c>
      <c r="C631" s="1" t="s">
        <v>725</v>
      </c>
      <c r="D631" s="1" t="s">
        <v>17</v>
      </c>
      <c r="E631" s="1" t="s">
        <v>148</v>
      </c>
      <c r="F631" s="1" t="s">
        <v>142</v>
      </c>
      <c r="G631" s="1" t="s">
        <v>726</v>
      </c>
      <c r="H631" s="1" t="s">
        <v>726</v>
      </c>
      <c r="I631" s="1" t="s">
        <v>502</v>
      </c>
      <c r="J631" s="1" t="s">
        <v>442</v>
      </c>
      <c r="K631" s="1" t="s">
        <v>443</v>
      </c>
      <c r="L631" s="1" t="s">
        <v>2922</v>
      </c>
      <c r="M631" s="1" t="s">
        <v>17</v>
      </c>
      <c r="N631" s="1" t="s">
        <v>27</v>
      </c>
      <c r="O631" s="1" t="s">
        <v>3097</v>
      </c>
      <c r="P631" s="1" t="s">
        <v>3580</v>
      </c>
      <c r="Q631" s="1" t="s">
        <v>3581</v>
      </c>
      <c r="R631" s="1" t="s">
        <v>3100</v>
      </c>
      <c r="S631" s="1" t="s">
        <v>3001</v>
      </c>
      <c r="T631" s="1" t="s">
        <v>3002</v>
      </c>
      <c r="U631" s="1" t="str">
        <f t="shared" si="65"/>
        <v>A016010ECAQ</v>
      </c>
      <c r="V631" s="1" t="s">
        <v>3582</v>
      </c>
      <c r="W631" s="1" t="s">
        <v>3583</v>
      </c>
      <c r="X631" s="1" t="s">
        <v>3584</v>
      </c>
      <c r="Y631" s="15">
        <v>225</v>
      </c>
      <c r="Z631" s="15">
        <f t="shared" si="66"/>
        <v>6300</v>
      </c>
      <c r="AA631" s="15">
        <v>90</v>
      </c>
      <c r="AB631" s="15">
        <f t="shared" si="67"/>
        <v>2520</v>
      </c>
      <c r="AC631" s="8">
        <f t="shared" si="69"/>
        <v>28</v>
      </c>
      <c r="AD631" s="16" t="s">
        <v>0</v>
      </c>
      <c r="AJ631" s="1">
        <v>1</v>
      </c>
      <c r="AK631" s="1">
        <v>7</v>
      </c>
      <c r="AL631" s="1">
        <v>6</v>
      </c>
      <c r="AM631" s="1">
        <v>9</v>
      </c>
      <c r="AN631" s="1">
        <v>4</v>
      </c>
      <c r="AO631" s="1">
        <v>1</v>
      </c>
    </row>
    <row r="632" spans="1:43" x14ac:dyDescent="0.2">
      <c r="A632" s="1" t="s">
        <v>2934</v>
      </c>
      <c r="B632" s="1" t="s">
        <v>2935</v>
      </c>
      <c r="C632" s="1" t="s">
        <v>725</v>
      </c>
      <c r="D632" s="1" t="s">
        <v>17</v>
      </c>
      <c r="E632" s="1" t="s">
        <v>148</v>
      </c>
      <c r="F632" s="1" t="s">
        <v>142</v>
      </c>
      <c r="G632" s="1" t="s">
        <v>726</v>
      </c>
      <c r="H632" s="1" t="s">
        <v>726</v>
      </c>
      <c r="I632" s="1" t="s">
        <v>502</v>
      </c>
      <c r="J632" s="1" t="s">
        <v>442</v>
      </c>
      <c r="K632" s="1" t="s">
        <v>443</v>
      </c>
      <c r="L632" s="1" t="s">
        <v>2922</v>
      </c>
      <c r="M632" s="1" t="s">
        <v>17</v>
      </c>
      <c r="N632" s="1" t="s">
        <v>27</v>
      </c>
      <c r="O632" s="1" t="s">
        <v>3586</v>
      </c>
      <c r="P632" s="1" t="s">
        <v>3587</v>
      </c>
      <c r="Q632" s="1" t="s">
        <v>3588</v>
      </c>
      <c r="R632" s="1" t="s">
        <v>3123</v>
      </c>
      <c r="S632" s="1" t="s">
        <v>1111</v>
      </c>
      <c r="T632" s="1" t="s">
        <v>1112</v>
      </c>
      <c r="U632" s="1" t="str">
        <f t="shared" si="65"/>
        <v>A016430ECAM</v>
      </c>
      <c r="V632" s="1" t="s">
        <v>3589</v>
      </c>
      <c r="W632" s="1" t="s">
        <v>3590</v>
      </c>
      <c r="X632" s="1" t="s">
        <v>3591</v>
      </c>
      <c r="Y632" s="15">
        <v>195</v>
      </c>
      <c r="Z632" s="15">
        <f t="shared" si="66"/>
        <v>195</v>
      </c>
      <c r="AA632" s="15">
        <v>78</v>
      </c>
      <c r="AB632" s="15">
        <f t="shared" si="67"/>
        <v>78</v>
      </c>
      <c r="AC632" s="8">
        <f t="shared" si="69"/>
        <v>1</v>
      </c>
      <c r="AD632" s="16" t="s">
        <v>2</v>
      </c>
      <c r="AH632" s="1">
        <v>1</v>
      </c>
    </row>
    <row r="633" spans="1:43" x14ac:dyDescent="0.2">
      <c r="A633" s="1" t="s">
        <v>2934</v>
      </c>
      <c r="B633" s="1" t="s">
        <v>2935</v>
      </c>
      <c r="C633" s="1" t="s">
        <v>725</v>
      </c>
      <c r="D633" s="1" t="s">
        <v>17</v>
      </c>
      <c r="E633" s="1" t="s">
        <v>148</v>
      </c>
      <c r="F633" s="1" t="s">
        <v>142</v>
      </c>
      <c r="G633" s="1" t="s">
        <v>726</v>
      </c>
      <c r="H633" s="1" t="s">
        <v>726</v>
      </c>
      <c r="I633" s="1" t="s">
        <v>502</v>
      </c>
      <c r="J633" s="1" t="s">
        <v>442</v>
      </c>
      <c r="K633" s="1" t="s">
        <v>443</v>
      </c>
      <c r="L633" s="1" t="s">
        <v>767</v>
      </c>
      <c r="M633" s="1" t="s">
        <v>17</v>
      </c>
      <c r="N633" s="1" t="s">
        <v>27</v>
      </c>
      <c r="O633" s="1" t="s">
        <v>174</v>
      </c>
      <c r="P633" s="1" t="s">
        <v>3592</v>
      </c>
      <c r="Q633" s="1" t="s">
        <v>3593</v>
      </c>
      <c r="R633" s="1" t="s">
        <v>3135</v>
      </c>
      <c r="S633" s="1" t="s">
        <v>3001</v>
      </c>
      <c r="T633" s="1" t="s">
        <v>3002</v>
      </c>
      <c r="U633" s="1" t="str">
        <f t="shared" si="65"/>
        <v>A016810IBAM</v>
      </c>
      <c r="V633" s="1" t="s">
        <v>3594</v>
      </c>
      <c r="W633" s="1" t="s">
        <v>3595</v>
      </c>
      <c r="X633" s="1" t="s">
        <v>3596</v>
      </c>
      <c r="Y633" s="15">
        <v>175</v>
      </c>
      <c r="Z633" s="15">
        <f t="shared" si="66"/>
        <v>2100</v>
      </c>
      <c r="AA633" s="15">
        <v>70</v>
      </c>
      <c r="AB633" s="15">
        <f t="shared" si="67"/>
        <v>840</v>
      </c>
      <c r="AC633" s="8">
        <f t="shared" si="69"/>
        <v>12</v>
      </c>
      <c r="AD633" s="16" t="s">
        <v>0</v>
      </c>
      <c r="AJ633" s="1">
        <v>3</v>
      </c>
      <c r="AL633" s="1">
        <v>1</v>
      </c>
      <c r="AM633" s="1">
        <v>4</v>
      </c>
      <c r="AN633" s="1">
        <v>4</v>
      </c>
    </row>
    <row r="634" spans="1:43" x14ac:dyDescent="0.2">
      <c r="A634" s="1" t="s">
        <v>2934</v>
      </c>
      <c r="B634" s="1" t="s">
        <v>2935</v>
      </c>
      <c r="C634" s="1" t="s">
        <v>3597</v>
      </c>
      <c r="D634" s="1" t="s">
        <v>17</v>
      </c>
      <c r="E634" s="1" t="s">
        <v>148</v>
      </c>
      <c r="F634" s="1" t="s">
        <v>142</v>
      </c>
      <c r="G634" s="1" t="s">
        <v>726</v>
      </c>
      <c r="H634" s="1" t="s">
        <v>726</v>
      </c>
      <c r="I634" s="1" t="s">
        <v>502</v>
      </c>
      <c r="J634" s="1" t="s">
        <v>2408</v>
      </c>
      <c r="K634" s="1" t="s">
        <v>2409</v>
      </c>
      <c r="L634" s="1" t="s">
        <v>2353</v>
      </c>
      <c r="M634" s="1" t="s">
        <v>17</v>
      </c>
      <c r="N634" s="1" t="s">
        <v>27</v>
      </c>
      <c r="O634" s="1" t="s">
        <v>3350</v>
      </c>
      <c r="P634" s="1" t="s">
        <v>3598</v>
      </c>
      <c r="Q634" s="1" t="s">
        <v>3599</v>
      </c>
      <c r="R634" s="1" t="s">
        <v>3353</v>
      </c>
      <c r="S634" s="1" t="s">
        <v>3001</v>
      </c>
      <c r="T634" s="1" t="s">
        <v>3002</v>
      </c>
      <c r="U634" s="1" t="str">
        <f t="shared" si="65"/>
        <v>A017640JBAQ</v>
      </c>
      <c r="V634" s="1" t="s">
        <v>3600</v>
      </c>
      <c r="W634" s="1" t="s">
        <v>3601</v>
      </c>
      <c r="X634" s="1" t="s">
        <v>3602</v>
      </c>
      <c r="Y634" s="15">
        <v>175</v>
      </c>
      <c r="Z634" s="15">
        <f t="shared" si="66"/>
        <v>2975</v>
      </c>
      <c r="AA634" s="15">
        <v>70</v>
      </c>
      <c r="AB634" s="15">
        <f t="shared" si="67"/>
        <v>1190</v>
      </c>
      <c r="AC634" s="8">
        <f t="shared" si="69"/>
        <v>17</v>
      </c>
      <c r="AD634" s="16" t="s">
        <v>2</v>
      </c>
      <c r="AG634" s="1">
        <v>4</v>
      </c>
      <c r="AH634" s="1">
        <v>2</v>
      </c>
      <c r="AI634" s="1">
        <v>5</v>
      </c>
      <c r="AJ634" s="1">
        <v>6</v>
      </c>
    </row>
    <row r="635" spans="1:43" x14ac:dyDescent="0.2">
      <c r="A635" s="1" t="s">
        <v>2934</v>
      </c>
      <c r="B635" s="1" t="s">
        <v>2935</v>
      </c>
      <c r="C635" s="1" t="s">
        <v>500</v>
      </c>
      <c r="D635" s="1" t="s">
        <v>17</v>
      </c>
      <c r="E635" s="1" t="s">
        <v>402</v>
      </c>
      <c r="F635" s="1" t="s">
        <v>142</v>
      </c>
      <c r="G635" s="1" t="s">
        <v>726</v>
      </c>
      <c r="H635" s="1" t="s">
        <v>726</v>
      </c>
      <c r="I635" s="1" t="s">
        <v>502</v>
      </c>
      <c r="J635" s="1" t="s">
        <v>475</v>
      </c>
      <c r="K635" s="1" t="s">
        <v>476</v>
      </c>
      <c r="L635" s="1" t="s">
        <v>2353</v>
      </c>
      <c r="M635" s="1" t="s">
        <v>17</v>
      </c>
      <c r="N635" s="1" t="s">
        <v>27</v>
      </c>
      <c r="O635" s="1" t="s">
        <v>3603</v>
      </c>
      <c r="P635" s="1" t="s">
        <v>3604</v>
      </c>
      <c r="Q635" s="1" t="s">
        <v>3605</v>
      </c>
      <c r="R635" s="1" t="s">
        <v>3606</v>
      </c>
      <c r="S635" s="1" t="s">
        <v>3001</v>
      </c>
      <c r="T635" s="1" t="s">
        <v>3002</v>
      </c>
      <c r="U635" s="1" t="str">
        <f t="shared" si="65"/>
        <v>A019790KAZW</v>
      </c>
      <c r="V635" s="1" t="s">
        <v>3607</v>
      </c>
      <c r="W635" s="1" t="s">
        <v>3608</v>
      </c>
      <c r="X635" s="1" t="s">
        <v>3609</v>
      </c>
      <c r="Y635" s="15">
        <v>175</v>
      </c>
      <c r="Z635" s="15">
        <f t="shared" si="66"/>
        <v>2275</v>
      </c>
      <c r="AA635" s="15">
        <v>70</v>
      </c>
      <c r="AB635" s="15">
        <f t="shared" si="67"/>
        <v>910</v>
      </c>
      <c r="AC635" s="8">
        <f t="shared" si="69"/>
        <v>13</v>
      </c>
      <c r="AD635" s="16" t="s">
        <v>2</v>
      </c>
      <c r="AG635" s="1">
        <v>6</v>
      </c>
      <c r="AH635" s="1">
        <v>7</v>
      </c>
    </row>
    <row r="636" spans="1:43" x14ac:dyDescent="0.2">
      <c r="A636" s="1" t="s">
        <v>2934</v>
      </c>
      <c r="B636" s="1" t="s">
        <v>2935</v>
      </c>
      <c r="C636" s="1" t="s">
        <v>727</v>
      </c>
      <c r="D636" s="1" t="s">
        <v>17</v>
      </c>
      <c r="E636" s="1" t="s">
        <v>148</v>
      </c>
      <c r="F636" s="1" t="s">
        <v>142</v>
      </c>
      <c r="G636" s="1" t="s">
        <v>726</v>
      </c>
      <c r="H636" s="1" t="s">
        <v>726</v>
      </c>
      <c r="I636" s="1" t="s">
        <v>502</v>
      </c>
      <c r="J636" s="1" t="s">
        <v>733</v>
      </c>
      <c r="K636" s="1" t="s">
        <v>734</v>
      </c>
      <c r="L636" s="1" t="s">
        <v>2353</v>
      </c>
      <c r="M636" s="1" t="s">
        <v>17</v>
      </c>
      <c r="N636" s="1" t="s">
        <v>27</v>
      </c>
      <c r="O636" s="1" t="s">
        <v>174</v>
      </c>
      <c r="P636" s="1" t="s">
        <v>3610</v>
      </c>
      <c r="Q636" s="1" t="s">
        <v>3611</v>
      </c>
      <c r="R636" s="1" t="s">
        <v>3612</v>
      </c>
      <c r="S636" s="1" t="s">
        <v>0</v>
      </c>
      <c r="T636" s="1" t="s">
        <v>527</v>
      </c>
      <c r="U636" s="1" t="str">
        <f t="shared" si="65"/>
        <v>A019920BCAZ</v>
      </c>
      <c r="V636" s="1" t="s">
        <v>3613</v>
      </c>
      <c r="W636" s="1" t="s">
        <v>3614</v>
      </c>
      <c r="X636" s="1" t="s">
        <v>3615</v>
      </c>
      <c r="Y636" s="15">
        <v>395</v>
      </c>
      <c r="Z636" s="15">
        <f t="shared" si="66"/>
        <v>7505</v>
      </c>
      <c r="AA636" s="15">
        <v>158</v>
      </c>
      <c r="AB636" s="15">
        <f t="shared" si="67"/>
        <v>3002</v>
      </c>
      <c r="AC636" s="8">
        <f t="shared" si="69"/>
        <v>19</v>
      </c>
      <c r="AD636" s="16" t="s">
        <v>0</v>
      </c>
      <c r="AJ636" s="1">
        <v>1</v>
      </c>
      <c r="AK636" s="1">
        <v>2</v>
      </c>
      <c r="AL636" s="1">
        <v>3</v>
      </c>
      <c r="AM636" s="1">
        <v>3</v>
      </c>
      <c r="AN636" s="1">
        <v>3</v>
      </c>
      <c r="AO636" s="1">
        <v>3</v>
      </c>
      <c r="AP636" s="1">
        <v>2</v>
      </c>
      <c r="AQ636" s="1">
        <v>2</v>
      </c>
    </row>
    <row r="637" spans="1:43" x14ac:dyDescent="0.2">
      <c r="A637" s="1" t="s">
        <v>2934</v>
      </c>
      <c r="B637" s="1" t="s">
        <v>2935</v>
      </c>
      <c r="C637" s="1" t="s">
        <v>725</v>
      </c>
      <c r="D637" s="1" t="s">
        <v>17</v>
      </c>
      <c r="E637" s="1" t="s">
        <v>159</v>
      </c>
      <c r="F637" s="1" t="s">
        <v>142</v>
      </c>
      <c r="G637" s="1" t="s">
        <v>726</v>
      </c>
      <c r="H637" s="1" t="s">
        <v>726</v>
      </c>
      <c r="I637" s="1" t="s">
        <v>502</v>
      </c>
      <c r="J637" s="1" t="s">
        <v>442</v>
      </c>
      <c r="K637" s="1" t="s">
        <v>443</v>
      </c>
      <c r="L637" s="1" t="s">
        <v>2353</v>
      </c>
      <c r="M637" s="1" t="s">
        <v>17</v>
      </c>
      <c r="N637" s="1" t="s">
        <v>27</v>
      </c>
      <c r="O637" s="1" t="s">
        <v>174</v>
      </c>
      <c r="P637" s="1" t="s">
        <v>3616</v>
      </c>
      <c r="Q637" s="1" t="s">
        <v>3617</v>
      </c>
      <c r="R637" s="1" t="s">
        <v>3618</v>
      </c>
      <c r="S637" s="1" t="s">
        <v>1111</v>
      </c>
      <c r="T637" s="1" t="s">
        <v>1112</v>
      </c>
      <c r="U637" s="1" t="str">
        <f t="shared" si="65"/>
        <v>A021620GBBF</v>
      </c>
      <c r="V637" s="1" t="s">
        <v>3619</v>
      </c>
      <c r="W637" s="1" t="s">
        <v>3620</v>
      </c>
      <c r="X637" s="1" t="s">
        <v>3621</v>
      </c>
      <c r="Y637" s="15">
        <v>195</v>
      </c>
      <c r="Z637" s="15">
        <f t="shared" si="66"/>
        <v>4095</v>
      </c>
      <c r="AA637" s="15">
        <v>78</v>
      </c>
      <c r="AB637" s="15">
        <f t="shared" si="67"/>
        <v>1638</v>
      </c>
      <c r="AC637" s="8">
        <f t="shared" si="69"/>
        <v>21</v>
      </c>
      <c r="AD637" s="16" t="s">
        <v>2</v>
      </c>
      <c r="AF637" s="1">
        <v>1</v>
      </c>
      <c r="AG637" s="1">
        <v>6</v>
      </c>
      <c r="AH637" s="1">
        <v>8</v>
      </c>
      <c r="AI637" s="1">
        <v>5</v>
      </c>
      <c r="AJ637" s="1">
        <v>1</v>
      </c>
    </row>
    <row r="638" spans="1:43" x14ac:dyDescent="0.2">
      <c r="A638" s="1" t="s">
        <v>2934</v>
      </c>
      <c r="B638" s="1" t="s">
        <v>2935</v>
      </c>
      <c r="C638" s="1" t="s">
        <v>725</v>
      </c>
      <c r="D638" s="1" t="s">
        <v>17</v>
      </c>
      <c r="E638" s="1" t="s">
        <v>159</v>
      </c>
      <c r="F638" s="1" t="s">
        <v>142</v>
      </c>
      <c r="G638" s="1" t="s">
        <v>726</v>
      </c>
      <c r="H638" s="1" t="s">
        <v>726</v>
      </c>
      <c r="I638" s="1" t="s">
        <v>502</v>
      </c>
      <c r="J638" s="1" t="s">
        <v>442</v>
      </c>
      <c r="K638" s="1" t="s">
        <v>443</v>
      </c>
      <c r="L638" s="1" t="s">
        <v>2353</v>
      </c>
      <c r="M638" s="1" t="s">
        <v>17</v>
      </c>
      <c r="N638" s="1" t="s">
        <v>27</v>
      </c>
      <c r="O638" s="1" t="s">
        <v>3178</v>
      </c>
      <c r="P638" s="1" t="s">
        <v>3622</v>
      </c>
      <c r="Q638" s="1" t="s">
        <v>3623</v>
      </c>
      <c r="R638" s="1" t="s">
        <v>3181</v>
      </c>
      <c r="S638" s="1" t="s">
        <v>3001</v>
      </c>
      <c r="T638" s="1" t="s">
        <v>3002</v>
      </c>
      <c r="U638" s="1" t="str">
        <f t="shared" si="65"/>
        <v>A022780KBAA</v>
      </c>
      <c r="V638" s="1" t="s">
        <v>3624</v>
      </c>
      <c r="W638" s="1" t="s">
        <v>3625</v>
      </c>
      <c r="X638" s="1" t="s">
        <v>3626</v>
      </c>
      <c r="Y638" s="15">
        <v>250</v>
      </c>
      <c r="Z638" s="15">
        <f t="shared" si="66"/>
        <v>750</v>
      </c>
      <c r="AA638" s="15">
        <v>100</v>
      </c>
      <c r="AB638" s="15">
        <f t="shared" si="67"/>
        <v>300</v>
      </c>
      <c r="AC638" s="8">
        <f t="shared" si="69"/>
        <v>3</v>
      </c>
      <c r="AD638" s="16" t="s">
        <v>0</v>
      </c>
      <c r="AK638" s="1">
        <v>1</v>
      </c>
      <c r="AM638" s="1">
        <v>1</v>
      </c>
      <c r="AO638" s="1">
        <v>1</v>
      </c>
    </row>
    <row r="639" spans="1:43" x14ac:dyDescent="0.2">
      <c r="A639" s="1" t="s">
        <v>2934</v>
      </c>
      <c r="B639" s="1" t="s">
        <v>2935</v>
      </c>
      <c r="C639" s="1" t="s">
        <v>1122</v>
      </c>
      <c r="D639" s="1" t="s">
        <v>17</v>
      </c>
      <c r="E639" s="1" t="s">
        <v>159</v>
      </c>
      <c r="F639" s="1" t="s">
        <v>142</v>
      </c>
      <c r="G639" s="1" t="s">
        <v>726</v>
      </c>
      <c r="H639" s="1" t="s">
        <v>726</v>
      </c>
      <c r="I639" s="1" t="s">
        <v>502</v>
      </c>
      <c r="J639" s="1" t="s">
        <v>442</v>
      </c>
      <c r="K639" s="1" t="s">
        <v>443</v>
      </c>
      <c r="L639" s="1" t="s">
        <v>2353</v>
      </c>
      <c r="M639" s="1" t="s">
        <v>17</v>
      </c>
      <c r="N639" s="1" t="s">
        <v>27</v>
      </c>
      <c r="O639" s="1" t="s">
        <v>3627</v>
      </c>
      <c r="P639" s="1" t="s">
        <v>3628</v>
      </c>
      <c r="Q639" s="1" t="s">
        <v>3629</v>
      </c>
      <c r="R639" s="1" t="s">
        <v>3630</v>
      </c>
      <c r="S639" s="1" t="s">
        <v>3001</v>
      </c>
      <c r="T639" s="1" t="s">
        <v>3002</v>
      </c>
      <c r="U639" s="1" t="str">
        <f t="shared" si="65"/>
        <v>A023210ICAL</v>
      </c>
      <c r="V639" s="1" t="s">
        <v>3631</v>
      </c>
      <c r="W639" s="1" t="s">
        <v>3632</v>
      </c>
      <c r="X639" s="1" t="s">
        <v>3633</v>
      </c>
      <c r="Y639" s="15">
        <v>125</v>
      </c>
      <c r="Z639" s="15">
        <f t="shared" si="66"/>
        <v>375</v>
      </c>
      <c r="AA639" s="15">
        <v>50</v>
      </c>
      <c r="AB639" s="15">
        <f t="shared" si="67"/>
        <v>150</v>
      </c>
      <c r="AC639" s="8">
        <f t="shared" si="69"/>
        <v>3</v>
      </c>
      <c r="AD639" s="16" t="s">
        <v>2</v>
      </c>
      <c r="AG639" s="1">
        <v>2</v>
      </c>
      <c r="AH639" s="1">
        <v>1</v>
      </c>
    </row>
    <row r="640" spans="1:43" x14ac:dyDescent="0.2">
      <c r="A640" s="1" t="s">
        <v>2934</v>
      </c>
      <c r="B640" s="1" t="s">
        <v>2935</v>
      </c>
      <c r="C640" s="1" t="s">
        <v>727</v>
      </c>
      <c r="D640" s="1" t="s">
        <v>17</v>
      </c>
      <c r="E640" s="1" t="s">
        <v>159</v>
      </c>
      <c r="F640" s="1" t="s">
        <v>142</v>
      </c>
      <c r="G640" s="1" t="s">
        <v>726</v>
      </c>
      <c r="H640" s="1" t="s">
        <v>726</v>
      </c>
      <c r="I640" s="1" t="s">
        <v>502</v>
      </c>
      <c r="J640" s="1" t="s">
        <v>733</v>
      </c>
      <c r="K640" s="1" t="s">
        <v>734</v>
      </c>
      <c r="L640" s="1" t="s">
        <v>2353</v>
      </c>
      <c r="M640" s="1" t="s">
        <v>17</v>
      </c>
      <c r="N640" s="1" t="s">
        <v>27</v>
      </c>
      <c r="O640" s="1" t="s">
        <v>174</v>
      </c>
      <c r="P640" s="1" t="s">
        <v>3634</v>
      </c>
      <c r="Q640" s="1" t="s">
        <v>3635</v>
      </c>
      <c r="R640" s="1" t="s">
        <v>3262</v>
      </c>
      <c r="S640" s="1" t="s">
        <v>0</v>
      </c>
      <c r="T640" s="1" t="s">
        <v>527</v>
      </c>
      <c r="U640" s="1" t="str">
        <f t="shared" si="65"/>
        <v>A025530HBAL</v>
      </c>
      <c r="V640" s="1" t="s">
        <v>3636</v>
      </c>
      <c r="W640" s="1" t="s">
        <v>3637</v>
      </c>
      <c r="X640" s="1" t="s">
        <v>3638</v>
      </c>
      <c r="Y640" s="15">
        <v>225</v>
      </c>
      <c r="Z640" s="15">
        <f t="shared" si="66"/>
        <v>225</v>
      </c>
      <c r="AA640" s="15">
        <v>90</v>
      </c>
      <c r="AB640" s="15">
        <f t="shared" si="67"/>
        <v>90</v>
      </c>
      <c r="AC640" s="8">
        <f t="shared" ref="AC640:AC662" si="70">SUM(AE640:AX640)</f>
        <v>1</v>
      </c>
      <c r="AD640" s="16" t="s">
        <v>0</v>
      </c>
      <c r="AK640" s="1">
        <v>1</v>
      </c>
    </row>
    <row r="641" spans="1:38" x14ac:dyDescent="0.2">
      <c r="A641" s="1" t="s">
        <v>2934</v>
      </c>
      <c r="B641" s="1" t="s">
        <v>2935</v>
      </c>
      <c r="C641" s="1" t="s">
        <v>541</v>
      </c>
      <c r="D641" s="1" t="s">
        <v>17</v>
      </c>
      <c r="E641" s="1" t="s">
        <v>258</v>
      </c>
      <c r="F641" s="1" t="s">
        <v>142</v>
      </c>
      <c r="G641" s="1" t="s">
        <v>726</v>
      </c>
      <c r="H641" s="1" t="s">
        <v>726</v>
      </c>
      <c r="I641" s="1" t="s">
        <v>502</v>
      </c>
      <c r="J641" s="1" t="s">
        <v>475</v>
      </c>
      <c r="K641" s="1" t="s">
        <v>476</v>
      </c>
      <c r="L641" s="1" t="s">
        <v>17</v>
      </c>
      <c r="M641" s="1" t="s">
        <v>17</v>
      </c>
      <c r="N641" s="1" t="s">
        <v>27</v>
      </c>
      <c r="O641" s="1" t="s">
        <v>3502</v>
      </c>
      <c r="P641" s="1" t="s">
        <v>3643</v>
      </c>
      <c r="Q641" s="1" t="s">
        <v>3644</v>
      </c>
      <c r="R641" s="1" t="s">
        <v>3505</v>
      </c>
      <c r="S641" s="1" t="s">
        <v>477</v>
      </c>
      <c r="T641" s="1" t="s">
        <v>478</v>
      </c>
      <c r="U641" s="1" t="str">
        <f t="shared" si="65"/>
        <v>A06056RKATU</v>
      </c>
      <c r="V641" s="1" t="s">
        <v>3645</v>
      </c>
      <c r="W641" s="1" t="s">
        <v>3646</v>
      </c>
      <c r="X641" s="1" t="s">
        <v>3647</v>
      </c>
      <c r="Y641" s="15">
        <v>120</v>
      </c>
      <c r="Z641" s="15">
        <f t="shared" si="66"/>
        <v>4440</v>
      </c>
      <c r="AA641" s="15">
        <v>48</v>
      </c>
      <c r="AB641" s="15">
        <f t="shared" si="67"/>
        <v>1776</v>
      </c>
      <c r="AC641" s="8">
        <f t="shared" si="70"/>
        <v>37</v>
      </c>
      <c r="AD641" s="16" t="s">
        <v>2</v>
      </c>
      <c r="AF641" s="1">
        <v>2</v>
      </c>
      <c r="AG641" s="1">
        <v>9</v>
      </c>
      <c r="AH641" s="1">
        <v>12</v>
      </c>
      <c r="AI641" s="1">
        <v>12</v>
      </c>
      <c r="AJ641" s="1">
        <v>1</v>
      </c>
      <c r="AK641" s="1">
        <v>1</v>
      </c>
    </row>
    <row r="642" spans="1:38" x14ac:dyDescent="0.2">
      <c r="A642" s="1" t="s">
        <v>2934</v>
      </c>
      <c r="B642" s="1" t="s">
        <v>2935</v>
      </c>
      <c r="C642" s="1" t="s">
        <v>2923</v>
      </c>
      <c r="D642" s="1" t="s">
        <v>17</v>
      </c>
      <c r="E642" s="1" t="s">
        <v>141</v>
      </c>
      <c r="F642" s="1" t="s">
        <v>142</v>
      </c>
      <c r="G642" s="1" t="s">
        <v>2924</v>
      </c>
      <c r="H642" s="1" t="s">
        <v>2924</v>
      </c>
      <c r="I642" s="1" t="s">
        <v>598</v>
      </c>
      <c r="J642" s="1" t="s">
        <v>475</v>
      </c>
      <c r="K642" s="1" t="s">
        <v>476</v>
      </c>
      <c r="L642" s="1" t="s">
        <v>2353</v>
      </c>
      <c r="M642" s="1" t="s">
        <v>17</v>
      </c>
      <c r="N642" s="1" t="s">
        <v>27</v>
      </c>
      <c r="O642" s="1" t="s">
        <v>174</v>
      </c>
      <c r="P642" s="1" t="s">
        <v>3648</v>
      </c>
      <c r="Q642" s="1" t="s">
        <v>3649</v>
      </c>
      <c r="R642" s="1" t="s">
        <v>3650</v>
      </c>
      <c r="S642" s="1" t="s">
        <v>657</v>
      </c>
      <c r="T642" s="1" t="s">
        <v>658</v>
      </c>
      <c r="U642" s="1" t="str">
        <f t="shared" si="65"/>
        <v>00SEFP0HAXR</v>
      </c>
      <c r="V642" s="1" t="s">
        <v>3651</v>
      </c>
      <c r="W642" s="1" t="s">
        <v>3652</v>
      </c>
      <c r="X642" s="1" t="s">
        <v>3653</v>
      </c>
      <c r="Y642" s="15">
        <v>90</v>
      </c>
      <c r="Z642" s="15">
        <f t="shared" si="66"/>
        <v>990</v>
      </c>
      <c r="AA642" s="15">
        <v>36</v>
      </c>
      <c r="AB642" s="15">
        <f t="shared" si="67"/>
        <v>396</v>
      </c>
      <c r="AC642" s="8">
        <f t="shared" si="70"/>
        <v>11</v>
      </c>
      <c r="AD642" s="16" t="s">
        <v>2</v>
      </c>
      <c r="AG642" s="1">
        <v>2</v>
      </c>
      <c r="AH642" s="1">
        <v>3</v>
      </c>
      <c r="AI642" s="1">
        <v>2</v>
      </c>
      <c r="AJ642" s="1">
        <v>2</v>
      </c>
      <c r="AK642" s="1">
        <v>2</v>
      </c>
    </row>
    <row r="643" spans="1:38" x14ac:dyDescent="0.2">
      <c r="A643" s="1" t="s">
        <v>2934</v>
      </c>
      <c r="B643" s="1" t="s">
        <v>2935</v>
      </c>
      <c r="C643" s="1" t="s">
        <v>2923</v>
      </c>
      <c r="D643" s="1" t="s">
        <v>17</v>
      </c>
      <c r="E643" s="1" t="s">
        <v>141</v>
      </c>
      <c r="F643" s="1" t="s">
        <v>142</v>
      </c>
      <c r="G643" s="1" t="s">
        <v>2924</v>
      </c>
      <c r="H643" s="1" t="s">
        <v>2924</v>
      </c>
      <c r="I643" s="1" t="s">
        <v>598</v>
      </c>
      <c r="J643" s="1" t="s">
        <v>475</v>
      </c>
      <c r="K643" s="1" t="s">
        <v>476</v>
      </c>
      <c r="L643" s="1" t="s">
        <v>2353</v>
      </c>
      <c r="M643" s="1" t="s">
        <v>17</v>
      </c>
      <c r="N643" s="1" t="s">
        <v>27</v>
      </c>
      <c r="O643" s="1" t="s">
        <v>174</v>
      </c>
      <c r="P643" s="1" t="s">
        <v>3648</v>
      </c>
      <c r="Q643" s="1" t="s">
        <v>3649</v>
      </c>
      <c r="R643" s="1" t="s">
        <v>3650</v>
      </c>
      <c r="S643" s="1" t="s">
        <v>477</v>
      </c>
      <c r="T643" s="1" t="s">
        <v>478</v>
      </c>
      <c r="U643" s="1" t="str">
        <f t="shared" si="65"/>
        <v>00SEFP0HAXR</v>
      </c>
      <c r="V643" s="1" t="s">
        <v>3654</v>
      </c>
      <c r="W643" s="1" t="s">
        <v>3652</v>
      </c>
      <c r="X643" s="1" t="s">
        <v>3655</v>
      </c>
      <c r="Y643" s="15">
        <v>90</v>
      </c>
      <c r="Z643" s="15">
        <f t="shared" si="66"/>
        <v>810</v>
      </c>
      <c r="AA643" s="15">
        <v>36</v>
      </c>
      <c r="AB643" s="15">
        <f t="shared" si="67"/>
        <v>324</v>
      </c>
      <c r="AC643" s="8">
        <f t="shared" si="70"/>
        <v>9</v>
      </c>
      <c r="AD643" s="16" t="s">
        <v>2</v>
      </c>
      <c r="AF643" s="1">
        <v>1</v>
      </c>
      <c r="AG643" s="1">
        <v>2</v>
      </c>
      <c r="AH643" s="1">
        <v>3</v>
      </c>
      <c r="AI643" s="1">
        <v>3</v>
      </c>
    </row>
    <row r="644" spans="1:38" x14ac:dyDescent="0.2">
      <c r="A644" s="1" t="s">
        <v>2934</v>
      </c>
      <c r="B644" s="1" t="s">
        <v>2935</v>
      </c>
      <c r="C644" s="1" t="s">
        <v>2923</v>
      </c>
      <c r="D644" s="1" t="s">
        <v>17</v>
      </c>
      <c r="E644" s="1" t="s">
        <v>141</v>
      </c>
      <c r="F644" s="1" t="s">
        <v>142</v>
      </c>
      <c r="G644" s="1" t="s">
        <v>2924</v>
      </c>
      <c r="H644" s="1" t="s">
        <v>2924</v>
      </c>
      <c r="I644" s="1" t="s">
        <v>598</v>
      </c>
      <c r="J644" s="1" t="s">
        <v>475</v>
      </c>
      <c r="K644" s="1" t="s">
        <v>476</v>
      </c>
      <c r="L644" s="1" t="s">
        <v>17</v>
      </c>
      <c r="M644" s="1" t="s">
        <v>17</v>
      </c>
      <c r="N644" s="1" t="s">
        <v>27</v>
      </c>
      <c r="O644" s="1" t="s">
        <v>174</v>
      </c>
      <c r="P644" s="1" t="s">
        <v>3656</v>
      </c>
      <c r="Q644" s="1" t="s">
        <v>3657</v>
      </c>
      <c r="R644" s="1" t="s">
        <v>3658</v>
      </c>
      <c r="S644" s="1" t="s">
        <v>40</v>
      </c>
      <c r="T644" s="1" t="s">
        <v>447</v>
      </c>
      <c r="U644" s="1" t="str">
        <f t="shared" si="65"/>
        <v>00SJ6N0CATI</v>
      </c>
      <c r="V644" s="1" t="s">
        <v>3659</v>
      </c>
      <c r="W644" s="1" t="s">
        <v>3660</v>
      </c>
      <c r="X644" s="1" t="s">
        <v>3661</v>
      </c>
      <c r="Y644" s="15">
        <v>90</v>
      </c>
      <c r="Z644" s="15">
        <f t="shared" si="66"/>
        <v>2610</v>
      </c>
      <c r="AA644" s="15">
        <v>36</v>
      </c>
      <c r="AB644" s="15">
        <f t="shared" si="67"/>
        <v>1044</v>
      </c>
      <c r="AC644" s="8">
        <f t="shared" si="70"/>
        <v>29</v>
      </c>
      <c r="AD644" s="16" t="s">
        <v>2</v>
      </c>
      <c r="AG644" s="1">
        <v>8</v>
      </c>
      <c r="AH644" s="1">
        <v>9</v>
      </c>
      <c r="AI644" s="1">
        <v>6</v>
      </c>
      <c r="AJ644" s="1">
        <v>4</v>
      </c>
      <c r="AK644" s="1">
        <v>2</v>
      </c>
    </row>
    <row r="645" spans="1:38" x14ac:dyDescent="0.2">
      <c r="A645" s="1" t="s">
        <v>2934</v>
      </c>
      <c r="B645" s="1" t="s">
        <v>2935</v>
      </c>
      <c r="C645" s="1" t="s">
        <v>2923</v>
      </c>
      <c r="D645" s="1" t="s">
        <v>17</v>
      </c>
      <c r="E645" s="1" t="s">
        <v>141</v>
      </c>
      <c r="F645" s="1" t="s">
        <v>142</v>
      </c>
      <c r="G645" s="1" t="s">
        <v>2924</v>
      </c>
      <c r="H645" s="1" t="s">
        <v>2924</v>
      </c>
      <c r="I645" s="1" t="s">
        <v>598</v>
      </c>
      <c r="J645" s="1" t="s">
        <v>475</v>
      </c>
      <c r="K645" s="1" t="s">
        <v>476</v>
      </c>
      <c r="L645" s="1" t="s">
        <v>17</v>
      </c>
      <c r="M645" s="1" t="s">
        <v>17</v>
      </c>
      <c r="N645" s="1" t="s">
        <v>27</v>
      </c>
      <c r="O645" s="1" t="s">
        <v>174</v>
      </c>
      <c r="P645" s="1" t="s">
        <v>3656</v>
      </c>
      <c r="Q645" s="1" t="s">
        <v>3657</v>
      </c>
      <c r="R645" s="1" t="s">
        <v>3658</v>
      </c>
      <c r="S645" s="1" t="s">
        <v>477</v>
      </c>
      <c r="T645" s="1" t="s">
        <v>478</v>
      </c>
      <c r="U645" s="1" t="str">
        <f t="shared" si="65"/>
        <v>00SJ6N0CATI</v>
      </c>
      <c r="V645" s="1" t="s">
        <v>3662</v>
      </c>
      <c r="W645" s="1" t="s">
        <v>3660</v>
      </c>
      <c r="X645" s="1" t="s">
        <v>3663</v>
      </c>
      <c r="Y645" s="15">
        <v>90</v>
      </c>
      <c r="Z645" s="15">
        <f t="shared" si="66"/>
        <v>1260</v>
      </c>
      <c r="AA645" s="15">
        <v>36</v>
      </c>
      <c r="AB645" s="15">
        <f t="shared" si="67"/>
        <v>504</v>
      </c>
      <c r="AC645" s="8">
        <f t="shared" si="70"/>
        <v>14</v>
      </c>
      <c r="AD645" s="16" t="s">
        <v>2</v>
      </c>
      <c r="AG645" s="1">
        <v>6</v>
      </c>
      <c r="AH645" s="1">
        <v>4</v>
      </c>
      <c r="AI645" s="1">
        <v>3</v>
      </c>
      <c r="AK645" s="1">
        <v>1</v>
      </c>
    </row>
    <row r="646" spans="1:38" x14ac:dyDescent="0.2">
      <c r="A646" s="1" t="s">
        <v>2934</v>
      </c>
      <c r="B646" s="1" t="s">
        <v>2935</v>
      </c>
      <c r="C646" s="1" t="s">
        <v>2923</v>
      </c>
      <c r="D646" s="1" t="s">
        <v>17</v>
      </c>
      <c r="E646" s="1" t="s">
        <v>258</v>
      </c>
      <c r="F646" s="1" t="s">
        <v>142</v>
      </c>
      <c r="G646" s="1" t="s">
        <v>2924</v>
      </c>
      <c r="H646" s="1" t="s">
        <v>2924</v>
      </c>
      <c r="I646" s="1" t="s">
        <v>598</v>
      </c>
      <c r="J646" s="1" t="s">
        <v>475</v>
      </c>
      <c r="K646" s="1" t="s">
        <v>476</v>
      </c>
      <c r="L646" s="1" t="s">
        <v>17</v>
      </c>
      <c r="M646" s="1" t="s">
        <v>17</v>
      </c>
      <c r="N646" s="1" t="s">
        <v>27</v>
      </c>
      <c r="O646" s="1" t="s">
        <v>174</v>
      </c>
      <c r="P646" s="1" t="s">
        <v>3664</v>
      </c>
      <c r="Q646" s="1" t="s">
        <v>3665</v>
      </c>
      <c r="R646" s="1" t="s">
        <v>3666</v>
      </c>
      <c r="S646" s="1" t="s">
        <v>40</v>
      </c>
      <c r="T646" s="1" t="s">
        <v>447</v>
      </c>
      <c r="U646" s="1" t="str">
        <f t="shared" si="65"/>
        <v>00SPWKRPASJ</v>
      </c>
      <c r="V646" s="1" t="s">
        <v>3667</v>
      </c>
      <c r="W646" s="1" t="s">
        <v>3668</v>
      </c>
      <c r="X646" s="1" t="s">
        <v>3669</v>
      </c>
      <c r="Y646" s="15">
        <v>100</v>
      </c>
      <c r="Z646" s="15">
        <f t="shared" si="66"/>
        <v>300</v>
      </c>
      <c r="AA646" s="15">
        <v>40</v>
      </c>
      <c r="AB646" s="15">
        <f t="shared" si="67"/>
        <v>120</v>
      </c>
      <c r="AC646" s="8">
        <f t="shared" si="70"/>
        <v>3</v>
      </c>
      <c r="AD646" s="16" t="s">
        <v>2</v>
      </c>
      <c r="AG646" s="1">
        <v>1</v>
      </c>
      <c r="AL646" s="1">
        <v>2</v>
      </c>
    </row>
    <row r="647" spans="1:38" x14ac:dyDescent="0.2">
      <c r="A647" s="1" t="s">
        <v>2934</v>
      </c>
      <c r="B647" s="1" t="s">
        <v>2935</v>
      </c>
      <c r="C647" s="1" t="s">
        <v>2923</v>
      </c>
      <c r="D647" s="1" t="s">
        <v>17</v>
      </c>
      <c r="E647" s="1" t="s">
        <v>258</v>
      </c>
      <c r="F647" s="1" t="s">
        <v>142</v>
      </c>
      <c r="G647" s="1" t="s">
        <v>2924</v>
      </c>
      <c r="H647" s="1" t="s">
        <v>2924</v>
      </c>
      <c r="I647" s="1" t="s">
        <v>598</v>
      </c>
      <c r="J647" s="1" t="s">
        <v>475</v>
      </c>
      <c r="K647" s="1" t="s">
        <v>476</v>
      </c>
      <c r="L647" s="1" t="s">
        <v>17</v>
      </c>
      <c r="M647" s="1" t="s">
        <v>17</v>
      </c>
      <c r="N647" s="1" t="s">
        <v>27</v>
      </c>
      <c r="O647" s="1" t="s">
        <v>174</v>
      </c>
      <c r="P647" s="1" t="s">
        <v>3664</v>
      </c>
      <c r="Q647" s="1" t="s">
        <v>3665</v>
      </c>
      <c r="R647" s="1" t="s">
        <v>3666</v>
      </c>
      <c r="S647" s="1" t="s">
        <v>477</v>
      </c>
      <c r="T647" s="1" t="s">
        <v>478</v>
      </c>
      <c r="U647" s="1" t="str">
        <f t="shared" si="65"/>
        <v>00SPWKRPASJ</v>
      </c>
      <c r="V647" s="1" t="s">
        <v>3670</v>
      </c>
      <c r="W647" s="1" t="s">
        <v>3668</v>
      </c>
      <c r="X647" s="1" t="s">
        <v>3671</v>
      </c>
      <c r="Y647" s="15">
        <v>100</v>
      </c>
      <c r="Z647" s="15">
        <f t="shared" si="66"/>
        <v>1000</v>
      </c>
      <c r="AA647" s="15">
        <v>40</v>
      </c>
      <c r="AB647" s="15">
        <f t="shared" si="67"/>
        <v>400</v>
      </c>
      <c r="AC647" s="8">
        <f t="shared" si="70"/>
        <v>10</v>
      </c>
      <c r="AD647" s="16" t="s">
        <v>2</v>
      </c>
      <c r="AF647" s="1">
        <v>2</v>
      </c>
      <c r="AG647" s="1">
        <v>1</v>
      </c>
      <c r="AH647" s="1">
        <v>3</v>
      </c>
      <c r="AI647" s="1">
        <v>3</v>
      </c>
      <c r="AL647" s="1">
        <v>1</v>
      </c>
    </row>
    <row r="648" spans="1:38" x14ac:dyDescent="0.2">
      <c r="A648" s="1" t="s">
        <v>2934</v>
      </c>
      <c r="B648" s="1" t="s">
        <v>2935</v>
      </c>
      <c r="C648" s="1" t="s">
        <v>2923</v>
      </c>
      <c r="D648" s="1" t="s">
        <v>17</v>
      </c>
      <c r="E648" s="1" t="s">
        <v>258</v>
      </c>
      <c r="F648" s="1" t="s">
        <v>142</v>
      </c>
      <c r="G648" s="1" t="s">
        <v>2924</v>
      </c>
      <c r="H648" s="1" t="s">
        <v>2924</v>
      </c>
      <c r="I648" s="1" t="s">
        <v>598</v>
      </c>
      <c r="J648" s="1" t="s">
        <v>475</v>
      </c>
      <c r="K648" s="1" t="s">
        <v>476</v>
      </c>
      <c r="L648" s="1" t="s">
        <v>17</v>
      </c>
      <c r="M648" s="1" t="s">
        <v>17</v>
      </c>
      <c r="N648" s="1" t="s">
        <v>27</v>
      </c>
      <c r="O648" s="1" t="s">
        <v>174</v>
      </c>
      <c r="P648" s="1" t="s">
        <v>3664</v>
      </c>
      <c r="Q648" s="1" t="s">
        <v>3665</v>
      </c>
      <c r="R648" s="1" t="s">
        <v>3666</v>
      </c>
      <c r="S648" s="1" t="s">
        <v>1744</v>
      </c>
      <c r="T648" s="1" t="s">
        <v>1745</v>
      </c>
      <c r="U648" s="1" t="str">
        <f t="shared" si="65"/>
        <v>00SPWKRPASJ</v>
      </c>
      <c r="V648" s="1" t="s">
        <v>3672</v>
      </c>
      <c r="W648" s="1" t="s">
        <v>3668</v>
      </c>
      <c r="X648" s="1" t="s">
        <v>3673</v>
      </c>
      <c r="Y648" s="15">
        <v>100</v>
      </c>
      <c r="Z648" s="15">
        <f t="shared" si="66"/>
        <v>300</v>
      </c>
      <c r="AA648" s="15">
        <v>40</v>
      </c>
      <c r="AB648" s="15">
        <f t="shared" si="67"/>
        <v>120</v>
      </c>
      <c r="AC648" s="8">
        <f t="shared" si="70"/>
        <v>3</v>
      </c>
      <c r="AD648" s="16" t="s">
        <v>2</v>
      </c>
      <c r="AG648" s="1">
        <v>2</v>
      </c>
      <c r="AH648" s="1">
        <v>1</v>
      </c>
    </row>
    <row r="649" spans="1:38" x14ac:dyDescent="0.2">
      <c r="A649" s="1" t="s">
        <v>2934</v>
      </c>
      <c r="B649" s="1" t="s">
        <v>2935</v>
      </c>
      <c r="C649" s="1" t="s">
        <v>2923</v>
      </c>
      <c r="D649" s="1" t="s">
        <v>17</v>
      </c>
      <c r="E649" s="1" t="s">
        <v>258</v>
      </c>
      <c r="F649" s="1" t="s">
        <v>142</v>
      </c>
      <c r="G649" s="1" t="s">
        <v>2924</v>
      </c>
      <c r="H649" s="1" t="s">
        <v>2924</v>
      </c>
      <c r="I649" s="1" t="s">
        <v>598</v>
      </c>
      <c r="J649" s="1" t="s">
        <v>475</v>
      </c>
      <c r="K649" s="1" t="s">
        <v>476</v>
      </c>
      <c r="L649" s="1" t="s">
        <v>17</v>
      </c>
      <c r="M649" s="1" t="s">
        <v>17</v>
      </c>
      <c r="N649" s="1" t="s">
        <v>27</v>
      </c>
      <c r="O649" s="1" t="s">
        <v>3674</v>
      </c>
      <c r="P649" s="1" t="s">
        <v>3675</v>
      </c>
      <c r="Q649" s="1" t="s">
        <v>3676</v>
      </c>
      <c r="R649" s="1" t="s">
        <v>3677</v>
      </c>
      <c r="S649" s="1" t="s">
        <v>40</v>
      </c>
      <c r="T649" s="1" t="s">
        <v>447</v>
      </c>
      <c r="U649" s="1" t="str">
        <f t="shared" si="65"/>
        <v>00SQFQR0MXZ</v>
      </c>
      <c r="V649" s="1" t="s">
        <v>3678</v>
      </c>
      <c r="W649" s="1" t="s">
        <v>3679</v>
      </c>
      <c r="X649" s="1" t="s">
        <v>3680</v>
      </c>
      <c r="Y649" s="15">
        <v>75</v>
      </c>
      <c r="Z649" s="15">
        <f t="shared" si="66"/>
        <v>150</v>
      </c>
      <c r="AA649" s="15">
        <v>30</v>
      </c>
      <c r="AB649" s="15">
        <f t="shared" si="67"/>
        <v>60</v>
      </c>
      <c r="AC649" s="8">
        <f t="shared" si="70"/>
        <v>2</v>
      </c>
      <c r="AD649" s="16" t="s">
        <v>2</v>
      </c>
      <c r="AI649" s="1">
        <v>1</v>
      </c>
      <c r="AK649" s="1">
        <v>1</v>
      </c>
    </row>
    <row r="650" spans="1:38" x14ac:dyDescent="0.2">
      <c r="A650" s="1" t="s">
        <v>2934</v>
      </c>
      <c r="B650" s="1" t="s">
        <v>2935</v>
      </c>
      <c r="C650" s="1" t="s">
        <v>2923</v>
      </c>
      <c r="D650" s="1" t="s">
        <v>17</v>
      </c>
      <c r="E650" s="1" t="s">
        <v>258</v>
      </c>
      <c r="F650" s="1" t="s">
        <v>142</v>
      </c>
      <c r="G650" s="1" t="s">
        <v>2924</v>
      </c>
      <c r="H650" s="1" t="s">
        <v>2924</v>
      </c>
      <c r="I650" s="1" t="s">
        <v>598</v>
      </c>
      <c r="J650" s="1" t="s">
        <v>475</v>
      </c>
      <c r="K650" s="1" t="s">
        <v>476</v>
      </c>
      <c r="L650" s="1" t="s">
        <v>17</v>
      </c>
      <c r="M650" s="1" t="s">
        <v>17</v>
      </c>
      <c r="N650" s="1" t="s">
        <v>27</v>
      </c>
      <c r="O650" s="1" t="s">
        <v>3674</v>
      </c>
      <c r="P650" s="1" t="s">
        <v>3675</v>
      </c>
      <c r="Q650" s="1" t="s">
        <v>3676</v>
      </c>
      <c r="R650" s="1" t="s">
        <v>3677</v>
      </c>
      <c r="S650" s="1" t="s">
        <v>477</v>
      </c>
      <c r="T650" s="1" t="s">
        <v>478</v>
      </c>
      <c r="U650" s="1" t="str">
        <f t="shared" si="65"/>
        <v>00SQFQR0MXZ</v>
      </c>
      <c r="V650" s="1" t="s">
        <v>3683</v>
      </c>
      <c r="W650" s="1" t="s">
        <v>3679</v>
      </c>
      <c r="X650" s="1" t="s">
        <v>3684</v>
      </c>
      <c r="Y650" s="15">
        <v>75</v>
      </c>
      <c r="Z650" s="15">
        <f t="shared" si="66"/>
        <v>600</v>
      </c>
      <c r="AA650" s="15">
        <v>30</v>
      </c>
      <c r="AB650" s="15">
        <f t="shared" si="67"/>
        <v>240</v>
      </c>
      <c r="AC650" s="8">
        <f t="shared" si="70"/>
        <v>8</v>
      </c>
      <c r="AD650" s="16" t="s">
        <v>2</v>
      </c>
      <c r="AF650" s="1">
        <v>2</v>
      </c>
      <c r="AG650" s="1">
        <v>1</v>
      </c>
      <c r="AH650" s="1">
        <v>1</v>
      </c>
      <c r="AI650" s="1">
        <v>1</v>
      </c>
      <c r="AJ650" s="1">
        <v>1</v>
      </c>
      <c r="AK650" s="1">
        <v>2</v>
      </c>
    </row>
    <row r="651" spans="1:38" x14ac:dyDescent="0.2">
      <c r="A651" s="1" t="s">
        <v>2934</v>
      </c>
      <c r="B651" s="1" t="s">
        <v>2935</v>
      </c>
      <c r="C651" s="1" t="s">
        <v>2923</v>
      </c>
      <c r="D651" s="1" t="s">
        <v>17</v>
      </c>
      <c r="E651" s="1" t="s">
        <v>258</v>
      </c>
      <c r="F651" s="1" t="s">
        <v>142</v>
      </c>
      <c r="G651" s="1" t="s">
        <v>2924</v>
      </c>
      <c r="H651" s="1" t="s">
        <v>2924</v>
      </c>
      <c r="I651" s="1" t="s">
        <v>598</v>
      </c>
      <c r="J651" s="1" t="s">
        <v>475</v>
      </c>
      <c r="K651" s="1" t="s">
        <v>476</v>
      </c>
      <c r="L651" s="1" t="s">
        <v>17</v>
      </c>
      <c r="M651" s="1" t="s">
        <v>17</v>
      </c>
      <c r="N651" s="1" t="s">
        <v>27</v>
      </c>
      <c r="O651" s="1" t="s">
        <v>3674</v>
      </c>
      <c r="P651" s="1" t="s">
        <v>3675</v>
      </c>
      <c r="Q651" s="1" t="s">
        <v>3676</v>
      </c>
      <c r="R651" s="1" t="s">
        <v>3677</v>
      </c>
      <c r="S651" s="1" t="s">
        <v>3516</v>
      </c>
      <c r="T651" s="1" t="s">
        <v>3517</v>
      </c>
      <c r="U651" s="1" t="str">
        <f t="shared" si="65"/>
        <v>00SQFQR0MXZ</v>
      </c>
      <c r="V651" s="1" t="s">
        <v>3685</v>
      </c>
      <c r="W651" s="1" t="s">
        <v>3679</v>
      </c>
      <c r="X651" s="1" t="s">
        <v>3686</v>
      </c>
      <c r="Y651" s="15">
        <v>75</v>
      </c>
      <c r="Z651" s="15">
        <f t="shared" si="66"/>
        <v>75</v>
      </c>
      <c r="AA651" s="15">
        <v>30</v>
      </c>
      <c r="AB651" s="15">
        <f t="shared" si="67"/>
        <v>30</v>
      </c>
      <c r="AC651" s="8">
        <f t="shared" si="70"/>
        <v>1</v>
      </c>
      <c r="AD651" s="16" t="s">
        <v>2</v>
      </c>
      <c r="AI651" s="1">
        <v>1</v>
      </c>
    </row>
    <row r="652" spans="1:38" x14ac:dyDescent="0.2">
      <c r="A652" s="1" t="s">
        <v>2934</v>
      </c>
      <c r="B652" s="1" t="s">
        <v>2935</v>
      </c>
      <c r="C652" s="1" t="s">
        <v>2923</v>
      </c>
      <c r="D652" s="1" t="s">
        <v>17</v>
      </c>
      <c r="E652" s="1" t="s">
        <v>258</v>
      </c>
      <c r="F652" s="1" t="s">
        <v>142</v>
      </c>
      <c r="G652" s="1" t="s">
        <v>2924</v>
      </c>
      <c r="H652" s="1" t="s">
        <v>2924</v>
      </c>
      <c r="I652" s="1" t="s">
        <v>598</v>
      </c>
      <c r="J652" s="1" t="s">
        <v>475</v>
      </c>
      <c r="K652" s="1" t="s">
        <v>476</v>
      </c>
      <c r="L652" s="1" t="s">
        <v>17</v>
      </c>
      <c r="M652" s="1" t="s">
        <v>17</v>
      </c>
      <c r="N652" s="1" t="s">
        <v>27</v>
      </c>
      <c r="O652" s="1" t="s">
        <v>3674</v>
      </c>
      <c r="P652" s="1" t="s">
        <v>3675</v>
      </c>
      <c r="Q652" s="1" t="s">
        <v>3676</v>
      </c>
      <c r="R652" s="1" t="s">
        <v>3677</v>
      </c>
      <c r="S652" s="1" t="s">
        <v>3687</v>
      </c>
      <c r="T652" s="1" t="s">
        <v>3688</v>
      </c>
      <c r="U652" s="1" t="str">
        <f t="shared" si="65"/>
        <v>00SQFQR0MXZ</v>
      </c>
      <c r="V652" s="1" t="s">
        <v>3689</v>
      </c>
      <c r="W652" s="1" t="s">
        <v>3679</v>
      </c>
      <c r="X652" s="1" t="s">
        <v>3690</v>
      </c>
      <c r="Y652" s="15">
        <v>75</v>
      </c>
      <c r="Z652" s="15">
        <f t="shared" si="66"/>
        <v>225</v>
      </c>
      <c r="AA652" s="15">
        <v>30</v>
      </c>
      <c r="AB652" s="15">
        <f t="shared" si="67"/>
        <v>90</v>
      </c>
      <c r="AC652" s="8">
        <f t="shared" si="70"/>
        <v>3</v>
      </c>
      <c r="AD652" s="16" t="s">
        <v>2</v>
      </c>
      <c r="AF652" s="1">
        <v>2</v>
      </c>
      <c r="AK652" s="1">
        <v>1</v>
      </c>
    </row>
    <row r="653" spans="1:38" x14ac:dyDescent="0.2">
      <c r="A653" s="1" t="s">
        <v>2934</v>
      </c>
      <c r="B653" s="1" t="s">
        <v>2935</v>
      </c>
      <c r="C653" s="1" t="s">
        <v>2923</v>
      </c>
      <c r="D653" s="1" t="s">
        <v>17</v>
      </c>
      <c r="E653" s="1" t="s">
        <v>258</v>
      </c>
      <c r="F653" s="1" t="s">
        <v>142</v>
      </c>
      <c r="G653" s="1" t="s">
        <v>2924</v>
      </c>
      <c r="H653" s="1" t="s">
        <v>2924</v>
      </c>
      <c r="I653" s="1" t="s">
        <v>598</v>
      </c>
      <c r="J653" s="1" t="s">
        <v>475</v>
      </c>
      <c r="K653" s="1" t="s">
        <v>476</v>
      </c>
      <c r="L653" s="1" t="s">
        <v>17</v>
      </c>
      <c r="M653" s="1" t="s">
        <v>17</v>
      </c>
      <c r="N653" s="1" t="s">
        <v>27</v>
      </c>
      <c r="O653" s="1" t="s">
        <v>3674</v>
      </c>
      <c r="P653" s="1" t="s">
        <v>3675</v>
      </c>
      <c r="Q653" s="1" t="s">
        <v>3676</v>
      </c>
      <c r="R653" s="1" t="s">
        <v>3677</v>
      </c>
      <c r="S653" s="1" t="s">
        <v>1744</v>
      </c>
      <c r="T653" s="1" t="s">
        <v>1745</v>
      </c>
      <c r="U653" s="1" t="str">
        <f t="shared" si="65"/>
        <v>00SQFQR0MXZ</v>
      </c>
      <c r="V653" s="1" t="s">
        <v>3691</v>
      </c>
      <c r="W653" s="1" t="s">
        <v>3679</v>
      </c>
      <c r="X653" s="1" t="s">
        <v>3692</v>
      </c>
      <c r="Y653" s="15">
        <v>75</v>
      </c>
      <c r="Z653" s="15">
        <f t="shared" si="66"/>
        <v>225</v>
      </c>
      <c r="AA653" s="15">
        <v>30</v>
      </c>
      <c r="AB653" s="15">
        <f t="shared" si="67"/>
        <v>90</v>
      </c>
      <c r="AC653" s="8">
        <f t="shared" si="70"/>
        <v>3</v>
      </c>
      <c r="AD653" s="16" t="s">
        <v>2</v>
      </c>
      <c r="AG653" s="1">
        <v>3</v>
      </c>
    </row>
    <row r="654" spans="1:38" x14ac:dyDescent="0.2">
      <c r="A654" s="1" t="s">
        <v>2934</v>
      </c>
      <c r="B654" s="1" t="s">
        <v>2935</v>
      </c>
      <c r="C654" s="1" t="s">
        <v>2923</v>
      </c>
      <c r="D654" s="1" t="s">
        <v>17</v>
      </c>
      <c r="E654" s="1" t="s">
        <v>258</v>
      </c>
      <c r="F654" s="1" t="s">
        <v>142</v>
      </c>
      <c r="G654" s="1" t="s">
        <v>2924</v>
      </c>
      <c r="H654" s="1" t="s">
        <v>2924</v>
      </c>
      <c r="I654" s="1" t="s">
        <v>598</v>
      </c>
      <c r="J654" s="1" t="s">
        <v>475</v>
      </c>
      <c r="K654" s="1" t="s">
        <v>476</v>
      </c>
      <c r="L654" s="1" t="s">
        <v>17</v>
      </c>
      <c r="M654" s="1" t="s">
        <v>17</v>
      </c>
      <c r="N654" s="1" t="s">
        <v>27</v>
      </c>
      <c r="O654" s="1" t="s">
        <v>3674</v>
      </c>
      <c r="P654" s="1" t="s">
        <v>3675</v>
      </c>
      <c r="Q654" s="1" t="s">
        <v>3676</v>
      </c>
      <c r="R654" s="1" t="s">
        <v>3677</v>
      </c>
      <c r="S654" s="1" t="s">
        <v>3575</v>
      </c>
      <c r="T654" s="1" t="s">
        <v>3576</v>
      </c>
      <c r="U654" s="1" t="str">
        <f t="shared" si="65"/>
        <v>00SQFQR0MXZ</v>
      </c>
      <c r="V654" s="1" t="s">
        <v>3693</v>
      </c>
      <c r="W654" s="1" t="s">
        <v>3679</v>
      </c>
      <c r="X654" s="1" t="s">
        <v>3694</v>
      </c>
      <c r="Y654" s="15">
        <v>75</v>
      </c>
      <c r="Z654" s="15">
        <f t="shared" si="66"/>
        <v>150</v>
      </c>
      <c r="AA654" s="15">
        <v>30</v>
      </c>
      <c r="AB654" s="15">
        <f t="shared" si="67"/>
        <v>60</v>
      </c>
      <c r="AC654" s="8">
        <f t="shared" si="70"/>
        <v>2</v>
      </c>
      <c r="AD654" s="16" t="s">
        <v>2</v>
      </c>
      <c r="AF654" s="1">
        <v>2</v>
      </c>
    </row>
    <row r="655" spans="1:38" x14ac:dyDescent="0.2">
      <c r="A655" s="1" t="s">
        <v>2934</v>
      </c>
      <c r="B655" s="1" t="s">
        <v>2935</v>
      </c>
      <c r="C655" s="1" t="s">
        <v>2923</v>
      </c>
      <c r="D655" s="1" t="s">
        <v>17</v>
      </c>
      <c r="E655" s="1" t="s">
        <v>258</v>
      </c>
      <c r="F655" s="1" t="s">
        <v>142</v>
      </c>
      <c r="G655" s="1" t="s">
        <v>2924</v>
      </c>
      <c r="H655" s="1" t="s">
        <v>2924</v>
      </c>
      <c r="I655" s="1" t="s">
        <v>598</v>
      </c>
      <c r="J655" s="1" t="s">
        <v>475</v>
      </c>
      <c r="K655" s="1" t="s">
        <v>476</v>
      </c>
      <c r="L655" s="1" t="s">
        <v>17</v>
      </c>
      <c r="M655" s="1" t="s">
        <v>17</v>
      </c>
      <c r="N655" s="1" t="s">
        <v>27</v>
      </c>
      <c r="O655" s="1" t="s">
        <v>3674</v>
      </c>
      <c r="P655" s="1" t="s">
        <v>3675</v>
      </c>
      <c r="Q655" s="1" t="s">
        <v>3676</v>
      </c>
      <c r="R655" s="1" t="s">
        <v>3677</v>
      </c>
      <c r="S655" s="1" t="s">
        <v>3695</v>
      </c>
      <c r="T655" s="1" t="s">
        <v>3696</v>
      </c>
      <c r="U655" s="1" t="str">
        <f t="shared" si="65"/>
        <v>00SQFQR0MXZ</v>
      </c>
      <c r="V655" s="1" t="s">
        <v>3697</v>
      </c>
      <c r="W655" s="1" t="s">
        <v>3679</v>
      </c>
      <c r="X655" s="1" t="s">
        <v>3698</v>
      </c>
      <c r="Y655" s="15">
        <v>75</v>
      </c>
      <c r="Z655" s="15">
        <f t="shared" si="66"/>
        <v>450</v>
      </c>
      <c r="AA655" s="15">
        <v>30</v>
      </c>
      <c r="AB655" s="15">
        <f t="shared" si="67"/>
        <v>180</v>
      </c>
      <c r="AC655" s="8">
        <f t="shared" si="70"/>
        <v>6</v>
      </c>
      <c r="AD655" s="16" t="s">
        <v>2</v>
      </c>
      <c r="AF655" s="1">
        <v>3</v>
      </c>
      <c r="AG655" s="1">
        <v>2</v>
      </c>
      <c r="AH655" s="1">
        <v>1</v>
      </c>
    </row>
    <row r="656" spans="1:38" x14ac:dyDescent="0.2">
      <c r="A656" s="1" t="s">
        <v>2934</v>
      </c>
      <c r="B656" s="1" t="s">
        <v>2935</v>
      </c>
      <c r="C656" s="1" t="s">
        <v>2923</v>
      </c>
      <c r="D656" s="1" t="s">
        <v>17</v>
      </c>
      <c r="E656" s="1" t="s">
        <v>141</v>
      </c>
      <c r="F656" s="1" t="s">
        <v>142</v>
      </c>
      <c r="G656" s="1" t="s">
        <v>2924</v>
      </c>
      <c r="H656" s="1" t="s">
        <v>2924</v>
      </c>
      <c r="I656" s="1" t="s">
        <v>598</v>
      </c>
      <c r="J656" s="1" t="s">
        <v>475</v>
      </c>
      <c r="K656" s="1" t="s">
        <v>476</v>
      </c>
      <c r="L656" s="1" t="s">
        <v>767</v>
      </c>
      <c r="M656" s="1" t="s">
        <v>17</v>
      </c>
      <c r="N656" s="1" t="s">
        <v>27</v>
      </c>
      <c r="O656" s="1" t="s">
        <v>174</v>
      </c>
      <c r="P656" s="1" t="s">
        <v>3699</v>
      </c>
      <c r="Q656" s="1" t="s">
        <v>3700</v>
      </c>
      <c r="R656" s="1" t="s">
        <v>3701</v>
      </c>
      <c r="S656" s="1" t="s">
        <v>40</v>
      </c>
      <c r="T656" s="1" t="s">
        <v>447</v>
      </c>
      <c r="U656" s="1" t="str">
        <f t="shared" si="65"/>
        <v>00SW7B0PASJ</v>
      </c>
      <c r="V656" s="1" t="s">
        <v>3702</v>
      </c>
      <c r="W656" s="1" t="s">
        <v>3703</v>
      </c>
      <c r="X656" s="1" t="s">
        <v>3704</v>
      </c>
      <c r="Y656" s="15">
        <v>100</v>
      </c>
      <c r="Z656" s="15">
        <f t="shared" si="66"/>
        <v>1500</v>
      </c>
      <c r="AA656" s="15">
        <v>40</v>
      </c>
      <c r="AB656" s="15">
        <f t="shared" si="67"/>
        <v>600</v>
      </c>
      <c r="AC656" s="8">
        <f t="shared" si="70"/>
        <v>15</v>
      </c>
      <c r="AD656" s="16" t="s">
        <v>2</v>
      </c>
      <c r="AF656" s="1">
        <v>1</v>
      </c>
      <c r="AG656" s="1">
        <v>1</v>
      </c>
      <c r="AH656" s="1">
        <v>4</v>
      </c>
      <c r="AI656" s="1">
        <v>9</v>
      </c>
    </row>
    <row r="657" spans="1:38" x14ac:dyDescent="0.2">
      <c r="A657" s="1" t="s">
        <v>2934</v>
      </c>
      <c r="B657" s="1" t="s">
        <v>2935</v>
      </c>
      <c r="C657" s="1" t="s">
        <v>2923</v>
      </c>
      <c r="D657" s="1" t="s">
        <v>17</v>
      </c>
      <c r="E657" s="1" t="s">
        <v>141</v>
      </c>
      <c r="F657" s="1" t="s">
        <v>142</v>
      </c>
      <c r="G657" s="1" t="s">
        <v>2924</v>
      </c>
      <c r="H657" s="1" t="s">
        <v>2924</v>
      </c>
      <c r="I657" s="1" t="s">
        <v>598</v>
      </c>
      <c r="J657" s="1" t="s">
        <v>475</v>
      </c>
      <c r="K657" s="1" t="s">
        <v>476</v>
      </c>
      <c r="L657" s="1" t="s">
        <v>767</v>
      </c>
      <c r="M657" s="1" t="s">
        <v>17</v>
      </c>
      <c r="N657" s="1" t="s">
        <v>27</v>
      </c>
      <c r="O657" s="1" t="s">
        <v>174</v>
      </c>
      <c r="P657" s="1" t="s">
        <v>3699</v>
      </c>
      <c r="Q657" s="1" t="s">
        <v>3700</v>
      </c>
      <c r="R657" s="1" t="s">
        <v>3701</v>
      </c>
      <c r="S657" s="1" t="s">
        <v>1744</v>
      </c>
      <c r="T657" s="1" t="s">
        <v>1745</v>
      </c>
      <c r="U657" s="1" t="str">
        <f t="shared" ref="U657:U720" si="71">Q657&amp;R657</f>
        <v>00SW7B0PASJ</v>
      </c>
      <c r="V657" s="1" t="s">
        <v>3705</v>
      </c>
      <c r="W657" s="1" t="s">
        <v>3703</v>
      </c>
      <c r="X657" s="1" t="s">
        <v>3706</v>
      </c>
      <c r="Y657" s="15">
        <v>100</v>
      </c>
      <c r="Z657" s="15">
        <f t="shared" ref="Z657:Z720" si="72">Y657*AC657</f>
        <v>1400</v>
      </c>
      <c r="AA657" s="15">
        <v>40</v>
      </c>
      <c r="AB657" s="15">
        <f t="shared" ref="AB657:AB720" si="73">AA657*AC657</f>
        <v>560</v>
      </c>
      <c r="AC657" s="8">
        <f t="shared" si="70"/>
        <v>14</v>
      </c>
      <c r="AD657" s="16" t="s">
        <v>2</v>
      </c>
      <c r="AG657" s="1">
        <v>3</v>
      </c>
      <c r="AH657" s="1">
        <v>4</v>
      </c>
      <c r="AI657" s="1">
        <v>7</v>
      </c>
    </row>
    <row r="658" spans="1:38" x14ac:dyDescent="0.2">
      <c r="A658" s="1" t="s">
        <v>2934</v>
      </c>
      <c r="B658" s="1" t="s">
        <v>2935</v>
      </c>
      <c r="C658" s="1" t="s">
        <v>2923</v>
      </c>
      <c r="D658" s="1" t="s">
        <v>17</v>
      </c>
      <c r="E658" s="1" t="s">
        <v>141</v>
      </c>
      <c r="F658" s="1" t="s">
        <v>142</v>
      </c>
      <c r="G658" s="1" t="s">
        <v>2924</v>
      </c>
      <c r="H658" s="1" t="s">
        <v>2924</v>
      </c>
      <c r="I658" s="1" t="s">
        <v>598</v>
      </c>
      <c r="J658" s="1" t="s">
        <v>475</v>
      </c>
      <c r="K658" s="1" t="s">
        <v>476</v>
      </c>
      <c r="L658" s="1" t="s">
        <v>767</v>
      </c>
      <c r="M658" s="1" t="s">
        <v>17</v>
      </c>
      <c r="N658" s="1" t="s">
        <v>27</v>
      </c>
      <c r="O658" s="1" t="s">
        <v>174</v>
      </c>
      <c r="P658" s="1" t="s">
        <v>3707</v>
      </c>
      <c r="Q658" s="1" t="s">
        <v>3708</v>
      </c>
      <c r="R658" s="1" t="s">
        <v>3709</v>
      </c>
      <c r="S658" s="1" t="s">
        <v>40</v>
      </c>
      <c r="T658" s="1" t="s">
        <v>447</v>
      </c>
      <c r="U658" s="1" t="str">
        <f t="shared" si="71"/>
        <v>00SW7C0MXZA</v>
      </c>
      <c r="V658" s="1" t="s">
        <v>3710</v>
      </c>
      <c r="W658" s="1" t="s">
        <v>3711</v>
      </c>
      <c r="X658" s="1" t="s">
        <v>3712</v>
      </c>
      <c r="Y658" s="15">
        <v>80</v>
      </c>
      <c r="Z658" s="15">
        <f t="shared" si="72"/>
        <v>240</v>
      </c>
      <c r="AA658" s="15">
        <v>32</v>
      </c>
      <c r="AB658" s="15">
        <f t="shared" si="73"/>
        <v>96</v>
      </c>
      <c r="AC658" s="8">
        <f t="shared" si="70"/>
        <v>3</v>
      </c>
      <c r="AD658" s="16" t="s">
        <v>2</v>
      </c>
      <c r="AG658" s="1">
        <v>1</v>
      </c>
      <c r="AK658" s="1">
        <v>2</v>
      </c>
    </row>
    <row r="659" spans="1:38" x14ac:dyDescent="0.2">
      <c r="A659" s="1" t="s">
        <v>2934</v>
      </c>
      <c r="B659" s="1" t="s">
        <v>2935</v>
      </c>
      <c r="C659" s="1" t="s">
        <v>2923</v>
      </c>
      <c r="D659" s="1" t="s">
        <v>17</v>
      </c>
      <c r="E659" s="1" t="s">
        <v>141</v>
      </c>
      <c r="F659" s="1" t="s">
        <v>142</v>
      </c>
      <c r="G659" s="1" t="s">
        <v>2924</v>
      </c>
      <c r="H659" s="1" t="s">
        <v>2924</v>
      </c>
      <c r="I659" s="1" t="s">
        <v>598</v>
      </c>
      <c r="J659" s="1" t="s">
        <v>475</v>
      </c>
      <c r="K659" s="1" t="s">
        <v>476</v>
      </c>
      <c r="L659" s="1" t="s">
        <v>767</v>
      </c>
      <c r="M659" s="1" t="s">
        <v>17</v>
      </c>
      <c r="N659" s="1" t="s">
        <v>27</v>
      </c>
      <c r="O659" s="1" t="s">
        <v>174</v>
      </c>
      <c r="P659" s="1" t="s">
        <v>3707</v>
      </c>
      <c r="Q659" s="1" t="s">
        <v>3708</v>
      </c>
      <c r="R659" s="1" t="s">
        <v>3709</v>
      </c>
      <c r="S659" s="1" t="s">
        <v>477</v>
      </c>
      <c r="T659" s="1" t="s">
        <v>478</v>
      </c>
      <c r="U659" s="1" t="str">
        <f t="shared" si="71"/>
        <v>00SW7C0MXZA</v>
      </c>
      <c r="V659" s="1" t="s">
        <v>3713</v>
      </c>
      <c r="W659" s="1" t="s">
        <v>3711</v>
      </c>
      <c r="X659" s="1" t="s">
        <v>3714</v>
      </c>
      <c r="Y659" s="15">
        <v>80</v>
      </c>
      <c r="Z659" s="15">
        <f t="shared" si="72"/>
        <v>560</v>
      </c>
      <c r="AA659" s="15">
        <v>32</v>
      </c>
      <c r="AB659" s="15">
        <f t="shared" si="73"/>
        <v>224</v>
      </c>
      <c r="AC659" s="8">
        <f t="shared" si="70"/>
        <v>7</v>
      </c>
      <c r="AD659" s="16" t="s">
        <v>2</v>
      </c>
      <c r="AG659" s="1">
        <v>4</v>
      </c>
      <c r="AH659" s="1">
        <v>1</v>
      </c>
      <c r="AJ659" s="1">
        <v>1</v>
      </c>
      <c r="AK659" s="1">
        <v>1</v>
      </c>
    </row>
    <row r="660" spans="1:38" x14ac:dyDescent="0.2">
      <c r="A660" s="1" t="s">
        <v>2934</v>
      </c>
      <c r="B660" s="1" t="s">
        <v>2935</v>
      </c>
      <c r="C660" s="1" t="s">
        <v>2923</v>
      </c>
      <c r="D660" s="1" t="s">
        <v>17</v>
      </c>
      <c r="E660" s="1" t="s">
        <v>148</v>
      </c>
      <c r="F660" s="1" t="s">
        <v>142</v>
      </c>
      <c r="G660" s="1" t="s">
        <v>2924</v>
      </c>
      <c r="H660" s="1" t="s">
        <v>2924</v>
      </c>
      <c r="I660" s="1" t="s">
        <v>598</v>
      </c>
      <c r="J660" s="1" t="s">
        <v>475</v>
      </c>
      <c r="K660" s="1" t="s">
        <v>476</v>
      </c>
      <c r="L660" s="1" t="s">
        <v>767</v>
      </c>
      <c r="M660" s="1" t="s">
        <v>17</v>
      </c>
      <c r="N660" s="1" t="s">
        <v>27</v>
      </c>
      <c r="O660" s="1" t="s">
        <v>174</v>
      </c>
      <c r="P660" s="1" t="s">
        <v>3707</v>
      </c>
      <c r="Q660" s="1" t="s">
        <v>3708</v>
      </c>
      <c r="R660" s="1" t="s">
        <v>3709</v>
      </c>
      <c r="S660" s="1" t="s">
        <v>3516</v>
      </c>
      <c r="T660" s="1" t="s">
        <v>3517</v>
      </c>
      <c r="U660" s="1" t="str">
        <f t="shared" si="71"/>
        <v>00SW7C0MXZA</v>
      </c>
      <c r="V660" s="1" t="s">
        <v>3715</v>
      </c>
      <c r="W660" s="1" t="s">
        <v>3711</v>
      </c>
      <c r="X660" s="1" t="s">
        <v>3716</v>
      </c>
      <c r="Y660" s="15">
        <v>80</v>
      </c>
      <c r="Z660" s="15">
        <f t="shared" si="72"/>
        <v>560</v>
      </c>
      <c r="AA660" s="15">
        <v>32</v>
      </c>
      <c r="AB660" s="15">
        <f t="shared" si="73"/>
        <v>224</v>
      </c>
      <c r="AC660" s="8">
        <f t="shared" si="70"/>
        <v>7</v>
      </c>
      <c r="AD660" s="16" t="s">
        <v>2</v>
      </c>
      <c r="AG660" s="1">
        <v>3</v>
      </c>
      <c r="AI660" s="1">
        <v>1</v>
      </c>
      <c r="AJ660" s="1">
        <v>2</v>
      </c>
      <c r="AK660" s="1">
        <v>1</v>
      </c>
    </row>
    <row r="661" spans="1:38" x14ac:dyDescent="0.2">
      <c r="A661" s="1" t="s">
        <v>2934</v>
      </c>
      <c r="B661" s="1" t="s">
        <v>2935</v>
      </c>
      <c r="C661" s="1" t="s">
        <v>2923</v>
      </c>
      <c r="D661" s="1" t="s">
        <v>17</v>
      </c>
      <c r="E661" s="1" t="s">
        <v>141</v>
      </c>
      <c r="F661" s="1" t="s">
        <v>142</v>
      </c>
      <c r="G661" s="1" t="s">
        <v>2924</v>
      </c>
      <c r="H661" s="1" t="s">
        <v>2924</v>
      </c>
      <c r="I661" s="1" t="s">
        <v>598</v>
      </c>
      <c r="J661" s="1" t="s">
        <v>475</v>
      </c>
      <c r="K661" s="1" t="s">
        <v>476</v>
      </c>
      <c r="L661" s="1" t="s">
        <v>767</v>
      </c>
      <c r="M661" s="1" t="s">
        <v>17</v>
      </c>
      <c r="N661" s="1" t="s">
        <v>27</v>
      </c>
      <c r="O661" s="1" t="s">
        <v>174</v>
      </c>
      <c r="P661" s="1" t="s">
        <v>3707</v>
      </c>
      <c r="Q661" s="1" t="s">
        <v>3708</v>
      </c>
      <c r="R661" s="1" t="s">
        <v>3709</v>
      </c>
      <c r="S661" s="1" t="s">
        <v>2370</v>
      </c>
      <c r="T661" s="1" t="s">
        <v>2371</v>
      </c>
      <c r="U661" s="1" t="str">
        <f t="shared" si="71"/>
        <v>00SW7C0MXZA</v>
      </c>
      <c r="V661" s="1" t="s">
        <v>3717</v>
      </c>
      <c r="W661" s="1" t="s">
        <v>3711</v>
      </c>
      <c r="X661" s="1" t="s">
        <v>3718</v>
      </c>
      <c r="Y661" s="15">
        <v>80</v>
      </c>
      <c r="Z661" s="15">
        <f t="shared" si="72"/>
        <v>240</v>
      </c>
      <c r="AA661" s="15">
        <v>32</v>
      </c>
      <c r="AB661" s="15">
        <f t="shared" si="73"/>
        <v>96</v>
      </c>
      <c r="AC661" s="8">
        <f t="shared" si="70"/>
        <v>3</v>
      </c>
      <c r="AD661" s="16" t="s">
        <v>2</v>
      </c>
      <c r="AG661" s="1">
        <v>3</v>
      </c>
    </row>
    <row r="662" spans="1:38" x14ac:dyDescent="0.2">
      <c r="A662" s="1" t="s">
        <v>2934</v>
      </c>
      <c r="B662" s="1" t="s">
        <v>2935</v>
      </c>
      <c r="C662" s="1" t="s">
        <v>2923</v>
      </c>
      <c r="D662" s="1" t="s">
        <v>17</v>
      </c>
      <c r="E662" s="1" t="s">
        <v>148</v>
      </c>
      <c r="F662" s="1" t="s">
        <v>142</v>
      </c>
      <c r="G662" s="1" t="s">
        <v>2924</v>
      </c>
      <c r="H662" s="1" t="s">
        <v>2924</v>
      </c>
      <c r="I662" s="1" t="s">
        <v>598</v>
      </c>
      <c r="J662" s="1" t="s">
        <v>475</v>
      </c>
      <c r="K662" s="1" t="s">
        <v>476</v>
      </c>
      <c r="L662" s="1" t="s">
        <v>767</v>
      </c>
      <c r="M662" s="1" t="s">
        <v>17</v>
      </c>
      <c r="N662" s="1" t="s">
        <v>27</v>
      </c>
      <c r="O662" s="1" t="s">
        <v>174</v>
      </c>
      <c r="P662" s="1" t="s">
        <v>3707</v>
      </c>
      <c r="Q662" s="1" t="s">
        <v>3708</v>
      </c>
      <c r="R662" s="1" t="s">
        <v>3709</v>
      </c>
      <c r="S662" s="1" t="s">
        <v>3687</v>
      </c>
      <c r="T662" s="1" t="s">
        <v>3688</v>
      </c>
      <c r="U662" s="1" t="str">
        <f t="shared" si="71"/>
        <v>00SW7C0MXZA</v>
      </c>
      <c r="V662" s="1" t="s">
        <v>3719</v>
      </c>
      <c r="W662" s="1" t="s">
        <v>3711</v>
      </c>
      <c r="X662" s="1" t="s">
        <v>3720</v>
      </c>
      <c r="Y662" s="15">
        <v>80</v>
      </c>
      <c r="Z662" s="15">
        <f t="shared" si="72"/>
        <v>160</v>
      </c>
      <c r="AA662" s="15">
        <v>32</v>
      </c>
      <c r="AB662" s="15">
        <f t="shared" si="73"/>
        <v>64</v>
      </c>
      <c r="AC662" s="8">
        <f t="shared" si="70"/>
        <v>2</v>
      </c>
      <c r="AD662" s="16" t="s">
        <v>2</v>
      </c>
      <c r="AG662" s="1">
        <v>2</v>
      </c>
    </row>
    <row r="663" spans="1:38" x14ac:dyDescent="0.2">
      <c r="A663" s="1" t="s">
        <v>2934</v>
      </c>
      <c r="B663" s="1" t="s">
        <v>2935</v>
      </c>
      <c r="C663" s="1" t="s">
        <v>2923</v>
      </c>
      <c r="D663" s="1" t="s">
        <v>17</v>
      </c>
      <c r="E663" s="1" t="s">
        <v>159</v>
      </c>
      <c r="F663" s="1" t="s">
        <v>142</v>
      </c>
      <c r="G663" s="1" t="s">
        <v>2924</v>
      </c>
      <c r="H663" s="1" t="s">
        <v>2924</v>
      </c>
      <c r="I663" s="1" t="s">
        <v>598</v>
      </c>
      <c r="J663" s="1" t="s">
        <v>475</v>
      </c>
      <c r="K663" s="1" t="s">
        <v>476</v>
      </c>
      <c r="L663" s="1" t="s">
        <v>767</v>
      </c>
      <c r="M663" s="1" t="s">
        <v>17</v>
      </c>
      <c r="N663" s="1" t="s">
        <v>27</v>
      </c>
      <c r="O663" s="1" t="s">
        <v>174</v>
      </c>
      <c r="P663" s="1" t="s">
        <v>3707</v>
      </c>
      <c r="Q663" s="1" t="s">
        <v>3708</v>
      </c>
      <c r="R663" s="1" t="s">
        <v>3709</v>
      </c>
      <c r="S663" s="1" t="s">
        <v>3695</v>
      </c>
      <c r="T663" s="1" t="s">
        <v>3696</v>
      </c>
      <c r="U663" s="1" t="str">
        <f t="shared" si="71"/>
        <v>00SW7C0MXZA</v>
      </c>
      <c r="V663" s="1" t="s">
        <v>3721</v>
      </c>
      <c r="W663" s="1" t="s">
        <v>3711</v>
      </c>
      <c r="X663" s="1" t="s">
        <v>3722</v>
      </c>
      <c r="Y663" s="15">
        <v>80</v>
      </c>
      <c r="Z663" s="15">
        <f t="shared" si="72"/>
        <v>640</v>
      </c>
      <c r="AA663" s="15">
        <v>32</v>
      </c>
      <c r="AB663" s="15">
        <f t="shared" si="73"/>
        <v>256</v>
      </c>
      <c r="AC663" s="8">
        <f t="shared" ref="AC663:AC686" si="74">SUM(AE663:AX663)</f>
        <v>8</v>
      </c>
      <c r="AD663" s="16" t="s">
        <v>2</v>
      </c>
      <c r="AG663" s="1">
        <v>4</v>
      </c>
      <c r="AJ663" s="1">
        <v>4</v>
      </c>
    </row>
    <row r="664" spans="1:38" x14ac:dyDescent="0.2">
      <c r="A664" s="1" t="s">
        <v>2934</v>
      </c>
      <c r="B664" s="1" t="s">
        <v>2935</v>
      </c>
      <c r="C664" s="1" t="s">
        <v>2923</v>
      </c>
      <c r="D664" s="1" t="s">
        <v>17</v>
      </c>
      <c r="E664" s="1" t="s">
        <v>258</v>
      </c>
      <c r="F664" s="1" t="s">
        <v>142</v>
      </c>
      <c r="G664" s="1" t="s">
        <v>2924</v>
      </c>
      <c r="H664" s="1" t="s">
        <v>2924</v>
      </c>
      <c r="I664" s="1" t="s">
        <v>598</v>
      </c>
      <c r="J664" s="1" t="s">
        <v>475</v>
      </c>
      <c r="K664" s="1" t="s">
        <v>476</v>
      </c>
      <c r="L664" s="1" t="s">
        <v>767</v>
      </c>
      <c r="M664" s="1" t="s">
        <v>17</v>
      </c>
      <c r="N664" s="1" t="s">
        <v>27</v>
      </c>
      <c r="O664" s="1" t="s">
        <v>174</v>
      </c>
      <c r="P664" s="1" t="s">
        <v>3724</v>
      </c>
      <c r="Q664" s="1" t="s">
        <v>3725</v>
      </c>
      <c r="R664" s="1" t="s">
        <v>3709</v>
      </c>
      <c r="S664" s="1" t="s">
        <v>40</v>
      </c>
      <c r="T664" s="1" t="s">
        <v>447</v>
      </c>
      <c r="U664" s="1" t="str">
        <f t="shared" si="71"/>
        <v>A018280MXZA</v>
      </c>
      <c r="V664" s="1" t="s">
        <v>3726</v>
      </c>
      <c r="W664" s="1" t="s">
        <v>3727</v>
      </c>
      <c r="X664" s="1" t="s">
        <v>3728</v>
      </c>
      <c r="Y664" s="15">
        <v>90</v>
      </c>
      <c r="Z664" s="15">
        <f t="shared" si="72"/>
        <v>450</v>
      </c>
      <c r="AA664" s="15">
        <v>36</v>
      </c>
      <c r="AB664" s="15">
        <f t="shared" si="73"/>
        <v>180</v>
      </c>
      <c r="AC664" s="8">
        <f t="shared" si="74"/>
        <v>5</v>
      </c>
      <c r="AD664" s="16" t="s">
        <v>2</v>
      </c>
      <c r="AF664" s="1">
        <v>2</v>
      </c>
      <c r="AK664" s="1">
        <v>3</v>
      </c>
    </row>
    <row r="665" spans="1:38" x14ac:dyDescent="0.2">
      <c r="A665" s="1" t="s">
        <v>2934</v>
      </c>
      <c r="B665" s="1" t="s">
        <v>2935</v>
      </c>
      <c r="C665" s="1" t="s">
        <v>2923</v>
      </c>
      <c r="D665" s="1" t="s">
        <v>17</v>
      </c>
      <c r="E665" s="1" t="s">
        <v>258</v>
      </c>
      <c r="F665" s="1" t="s">
        <v>142</v>
      </c>
      <c r="G665" s="1" t="s">
        <v>2924</v>
      </c>
      <c r="H665" s="1" t="s">
        <v>2924</v>
      </c>
      <c r="I665" s="1" t="s">
        <v>598</v>
      </c>
      <c r="J665" s="1" t="s">
        <v>475</v>
      </c>
      <c r="K665" s="1" t="s">
        <v>476</v>
      </c>
      <c r="L665" s="1" t="s">
        <v>767</v>
      </c>
      <c r="M665" s="1" t="s">
        <v>17</v>
      </c>
      <c r="N665" s="1" t="s">
        <v>27</v>
      </c>
      <c r="O665" s="1" t="s">
        <v>174</v>
      </c>
      <c r="P665" s="1" t="s">
        <v>3724</v>
      </c>
      <c r="Q665" s="1" t="s">
        <v>3725</v>
      </c>
      <c r="R665" s="1" t="s">
        <v>3709</v>
      </c>
      <c r="S665" s="1" t="s">
        <v>3001</v>
      </c>
      <c r="T665" s="1" t="s">
        <v>3002</v>
      </c>
      <c r="U665" s="1" t="str">
        <f t="shared" si="71"/>
        <v>A018280MXZA</v>
      </c>
      <c r="V665" s="1" t="s">
        <v>3729</v>
      </c>
      <c r="W665" s="1" t="s">
        <v>3727</v>
      </c>
      <c r="X665" s="1" t="s">
        <v>3730</v>
      </c>
      <c r="Y665" s="15">
        <v>90</v>
      </c>
      <c r="Z665" s="15">
        <f t="shared" si="72"/>
        <v>1530</v>
      </c>
      <c r="AA665" s="15">
        <v>36</v>
      </c>
      <c r="AB665" s="15">
        <f t="shared" si="73"/>
        <v>612</v>
      </c>
      <c r="AC665" s="8">
        <f t="shared" si="74"/>
        <v>17</v>
      </c>
      <c r="AD665" s="16" t="s">
        <v>2</v>
      </c>
      <c r="AF665" s="1">
        <v>2</v>
      </c>
      <c r="AG665" s="1">
        <v>3</v>
      </c>
      <c r="AH665" s="1">
        <v>4</v>
      </c>
      <c r="AI665" s="1">
        <v>4</v>
      </c>
      <c r="AJ665" s="1">
        <v>4</v>
      </c>
    </row>
    <row r="666" spans="1:38" x14ac:dyDescent="0.2">
      <c r="A666" s="1" t="s">
        <v>2934</v>
      </c>
      <c r="B666" s="1" t="s">
        <v>2935</v>
      </c>
      <c r="C666" s="1" t="s">
        <v>2923</v>
      </c>
      <c r="D666" s="1" t="s">
        <v>17</v>
      </c>
      <c r="E666" s="1" t="s">
        <v>402</v>
      </c>
      <c r="F666" s="1" t="s">
        <v>142</v>
      </c>
      <c r="G666" s="1" t="s">
        <v>2924</v>
      </c>
      <c r="H666" s="1" t="s">
        <v>2924</v>
      </c>
      <c r="I666" s="1" t="s">
        <v>598</v>
      </c>
      <c r="J666" s="1" t="s">
        <v>475</v>
      </c>
      <c r="K666" s="1" t="s">
        <v>476</v>
      </c>
      <c r="L666" s="1" t="s">
        <v>767</v>
      </c>
      <c r="M666" s="1" t="s">
        <v>17</v>
      </c>
      <c r="N666" s="1" t="s">
        <v>27</v>
      </c>
      <c r="O666" s="1" t="s">
        <v>174</v>
      </c>
      <c r="P666" s="1" t="s">
        <v>3731</v>
      </c>
      <c r="Q666" s="1" t="s">
        <v>3732</v>
      </c>
      <c r="R666" s="1" t="s">
        <v>3723</v>
      </c>
      <c r="S666" s="1" t="s">
        <v>3001</v>
      </c>
      <c r="T666" s="1" t="s">
        <v>3002</v>
      </c>
      <c r="U666" s="1" t="str">
        <f t="shared" si="71"/>
        <v>A018670BAWH</v>
      </c>
      <c r="V666" s="1" t="s">
        <v>3733</v>
      </c>
      <c r="W666" s="1" t="s">
        <v>3734</v>
      </c>
      <c r="X666" s="1" t="s">
        <v>3735</v>
      </c>
      <c r="Y666" s="15">
        <v>100</v>
      </c>
      <c r="Z666" s="15">
        <f t="shared" si="72"/>
        <v>500</v>
      </c>
      <c r="AA666" s="15">
        <v>40</v>
      </c>
      <c r="AB666" s="15">
        <f t="shared" si="73"/>
        <v>200</v>
      </c>
      <c r="AC666" s="8">
        <f t="shared" si="74"/>
        <v>5</v>
      </c>
      <c r="AD666" s="16" t="s">
        <v>2</v>
      </c>
      <c r="AG666" s="1">
        <v>5</v>
      </c>
    </row>
    <row r="667" spans="1:38" x14ac:dyDescent="0.2">
      <c r="A667" s="1" t="s">
        <v>2934</v>
      </c>
      <c r="B667" s="1" t="s">
        <v>2935</v>
      </c>
      <c r="C667" s="1" t="s">
        <v>2923</v>
      </c>
      <c r="D667" s="1" t="s">
        <v>17</v>
      </c>
      <c r="E667" s="1" t="s">
        <v>528</v>
      </c>
      <c r="F667" s="1" t="s">
        <v>142</v>
      </c>
      <c r="G667" s="1" t="s">
        <v>2924</v>
      </c>
      <c r="H667" s="1" t="s">
        <v>2924</v>
      </c>
      <c r="I667" s="1" t="s">
        <v>598</v>
      </c>
      <c r="J667" s="1" t="s">
        <v>475</v>
      </c>
      <c r="K667" s="1" t="s">
        <v>476</v>
      </c>
      <c r="L667" s="1" t="s">
        <v>2353</v>
      </c>
      <c r="M667" s="1" t="s">
        <v>17</v>
      </c>
      <c r="N667" s="1" t="s">
        <v>27</v>
      </c>
      <c r="O667" s="1" t="s">
        <v>174</v>
      </c>
      <c r="P667" s="1" t="s">
        <v>3736</v>
      </c>
      <c r="Q667" s="1" t="s">
        <v>3737</v>
      </c>
      <c r="R667" s="1" t="s">
        <v>3738</v>
      </c>
      <c r="S667" s="1" t="s">
        <v>657</v>
      </c>
      <c r="T667" s="1" t="s">
        <v>658</v>
      </c>
      <c r="U667" s="1" t="str">
        <f t="shared" si="71"/>
        <v>A023300GRCX</v>
      </c>
      <c r="V667" s="1" t="s">
        <v>3739</v>
      </c>
      <c r="W667" s="1" t="s">
        <v>3740</v>
      </c>
      <c r="X667" s="1" t="s">
        <v>3741</v>
      </c>
      <c r="Y667" s="15">
        <v>100</v>
      </c>
      <c r="Z667" s="15">
        <f t="shared" si="72"/>
        <v>100</v>
      </c>
      <c r="AA667" s="15">
        <v>40</v>
      </c>
      <c r="AB667" s="15">
        <f t="shared" si="73"/>
        <v>40</v>
      </c>
      <c r="AC667" s="8">
        <f t="shared" si="74"/>
        <v>1</v>
      </c>
      <c r="AD667" s="16" t="s">
        <v>2</v>
      </c>
      <c r="AF667" s="1">
        <v>1</v>
      </c>
    </row>
    <row r="668" spans="1:38" x14ac:dyDescent="0.2">
      <c r="A668" s="1" t="s">
        <v>2934</v>
      </c>
      <c r="B668" s="1" t="s">
        <v>2935</v>
      </c>
      <c r="C668" s="1" t="s">
        <v>2923</v>
      </c>
      <c r="D668" s="1" t="s">
        <v>17</v>
      </c>
      <c r="E668" s="1" t="s">
        <v>528</v>
      </c>
      <c r="F668" s="1" t="s">
        <v>142</v>
      </c>
      <c r="G668" s="1" t="s">
        <v>2924</v>
      </c>
      <c r="H668" s="1" t="s">
        <v>2924</v>
      </c>
      <c r="I668" s="1" t="s">
        <v>598</v>
      </c>
      <c r="J668" s="1" t="s">
        <v>475</v>
      </c>
      <c r="K668" s="1" t="s">
        <v>476</v>
      </c>
      <c r="L668" s="1" t="s">
        <v>2353</v>
      </c>
      <c r="M668" s="1" t="s">
        <v>17</v>
      </c>
      <c r="N668" s="1" t="s">
        <v>27</v>
      </c>
      <c r="O668" s="1" t="s">
        <v>174</v>
      </c>
      <c r="P668" s="1" t="s">
        <v>3736</v>
      </c>
      <c r="Q668" s="1" t="s">
        <v>3737</v>
      </c>
      <c r="R668" s="1" t="s">
        <v>3738</v>
      </c>
      <c r="S668" s="1" t="s">
        <v>3695</v>
      </c>
      <c r="T668" s="1" t="s">
        <v>3696</v>
      </c>
      <c r="U668" s="1" t="str">
        <f t="shared" si="71"/>
        <v>A023300GRCX</v>
      </c>
      <c r="V668" s="1" t="s">
        <v>3742</v>
      </c>
      <c r="W668" s="1" t="s">
        <v>3740</v>
      </c>
      <c r="X668" s="1" t="s">
        <v>3743</v>
      </c>
      <c r="Y668" s="15">
        <v>100</v>
      </c>
      <c r="Z668" s="15">
        <f t="shared" si="72"/>
        <v>200</v>
      </c>
      <c r="AA668" s="15">
        <v>40</v>
      </c>
      <c r="AB668" s="15">
        <f t="shared" si="73"/>
        <v>80</v>
      </c>
      <c r="AC668" s="8">
        <f t="shared" si="74"/>
        <v>2</v>
      </c>
      <c r="AD668" s="16" t="s">
        <v>2</v>
      </c>
      <c r="AF668" s="1">
        <v>2</v>
      </c>
    </row>
    <row r="669" spans="1:38" x14ac:dyDescent="0.2">
      <c r="A669" s="1" t="s">
        <v>2934</v>
      </c>
      <c r="B669" s="1" t="s">
        <v>2935</v>
      </c>
      <c r="C669" s="1" t="s">
        <v>2923</v>
      </c>
      <c r="D669" s="1" t="s">
        <v>17</v>
      </c>
      <c r="E669" s="1" t="s">
        <v>528</v>
      </c>
      <c r="F669" s="1" t="s">
        <v>142</v>
      </c>
      <c r="G669" s="1" t="s">
        <v>2924</v>
      </c>
      <c r="H669" s="1" t="s">
        <v>2924</v>
      </c>
      <c r="I669" s="1" t="s">
        <v>598</v>
      </c>
      <c r="J669" s="1" t="s">
        <v>475</v>
      </c>
      <c r="K669" s="1" t="s">
        <v>476</v>
      </c>
      <c r="L669" s="1" t="s">
        <v>2353</v>
      </c>
      <c r="M669" s="1" t="s">
        <v>17</v>
      </c>
      <c r="N669" s="1" t="s">
        <v>27</v>
      </c>
      <c r="O669" s="1" t="s">
        <v>174</v>
      </c>
      <c r="P669" s="1" t="s">
        <v>3736</v>
      </c>
      <c r="Q669" s="1" t="s">
        <v>3737</v>
      </c>
      <c r="R669" s="1" t="s">
        <v>3738</v>
      </c>
      <c r="S669" s="1" t="s">
        <v>3001</v>
      </c>
      <c r="T669" s="1" t="s">
        <v>3002</v>
      </c>
      <c r="U669" s="1" t="str">
        <f t="shared" si="71"/>
        <v>A023300GRCX</v>
      </c>
      <c r="V669" s="1" t="s">
        <v>3744</v>
      </c>
      <c r="W669" s="1" t="s">
        <v>3740</v>
      </c>
      <c r="X669" s="1" t="s">
        <v>3745</v>
      </c>
      <c r="Y669" s="15">
        <v>100</v>
      </c>
      <c r="Z669" s="15">
        <f t="shared" si="72"/>
        <v>300</v>
      </c>
      <c r="AA669" s="15">
        <v>40</v>
      </c>
      <c r="AB669" s="15">
        <f t="shared" si="73"/>
        <v>120</v>
      </c>
      <c r="AC669" s="8">
        <f t="shared" si="74"/>
        <v>3</v>
      </c>
      <c r="AD669" s="16" t="s">
        <v>2</v>
      </c>
      <c r="AF669" s="1">
        <v>2</v>
      </c>
      <c r="AG669" s="1">
        <v>1</v>
      </c>
    </row>
    <row r="670" spans="1:38" x14ac:dyDescent="0.2">
      <c r="A670" s="1" t="s">
        <v>2934</v>
      </c>
      <c r="B670" s="1" t="s">
        <v>2935</v>
      </c>
      <c r="C670" s="1" t="s">
        <v>2923</v>
      </c>
      <c r="D670" s="1" t="s">
        <v>17</v>
      </c>
      <c r="E670" s="1" t="s">
        <v>159</v>
      </c>
      <c r="F670" s="1" t="s">
        <v>142</v>
      </c>
      <c r="G670" s="1" t="s">
        <v>2924</v>
      </c>
      <c r="H670" s="1" t="s">
        <v>2924</v>
      </c>
      <c r="I670" s="1" t="s">
        <v>598</v>
      </c>
      <c r="J670" s="1" t="s">
        <v>475</v>
      </c>
      <c r="K670" s="1" t="s">
        <v>476</v>
      </c>
      <c r="L670" s="1" t="s">
        <v>2353</v>
      </c>
      <c r="M670" s="1" t="s">
        <v>17</v>
      </c>
      <c r="N670" s="1" t="s">
        <v>27</v>
      </c>
      <c r="O670" s="1" t="s">
        <v>3746</v>
      </c>
      <c r="P670" s="1" t="s">
        <v>3747</v>
      </c>
      <c r="Q670" s="1" t="s">
        <v>3748</v>
      </c>
      <c r="R670" s="1" t="s">
        <v>3749</v>
      </c>
      <c r="S670" s="1" t="s">
        <v>40</v>
      </c>
      <c r="T670" s="1" t="s">
        <v>447</v>
      </c>
      <c r="U670" s="1" t="str">
        <f t="shared" si="71"/>
        <v>A023390QBAE</v>
      </c>
      <c r="V670" s="1" t="s">
        <v>3750</v>
      </c>
      <c r="W670" s="1" t="s">
        <v>3751</v>
      </c>
      <c r="X670" s="1" t="s">
        <v>3752</v>
      </c>
      <c r="Y670" s="15">
        <v>100</v>
      </c>
      <c r="Z670" s="15">
        <f t="shared" si="72"/>
        <v>400</v>
      </c>
      <c r="AA670" s="15">
        <v>40</v>
      </c>
      <c r="AB670" s="15">
        <f t="shared" si="73"/>
        <v>160</v>
      </c>
      <c r="AC670" s="8">
        <f t="shared" si="74"/>
        <v>4</v>
      </c>
      <c r="AD670" s="16" t="s">
        <v>2</v>
      </c>
      <c r="AF670" s="1">
        <v>2</v>
      </c>
      <c r="AG670" s="1">
        <v>2</v>
      </c>
    </row>
    <row r="671" spans="1:38" x14ac:dyDescent="0.2">
      <c r="A671" s="1" t="s">
        <v>2934</v>
      </c>
      <c r="B671" s="1" t="s">
        <v>2935</v>
      </c>
      <c r="C671" s="1" t="s">
        <v>2923</v>
      </c>
      <c r="D671" s="1" t="s">
        <v>17</v>
      </c>
      <c r="E671" s="1" t="s">
        <v>159</v>
      </c>
      <c r="F671" s="1" t="s">
        <v>142</v>
      </c>
      <c r="G671" s="1" t="s">
        <v>2924</v>
      </c>
      <c r="H671" s="1" t="s">
        <v>2924</v>
      </c>
      <c r="I671" s="1" t="s">
        <v>598</v>
      </c>
      <c r="J671" s="1" t="s">
        <v>475</v>
      </c>
      <c r="K671" s="1" t="s">
        <v>476</v>
      </c>
      <c r="L671" s="1" t="s">
        <v>2353</v>
      </c>
      <c r="M671" s="1" t="s">
        <v>17</v>
      </c>
      <c r="N671" s="1" t="s">
        <v>27</v>
      </c>
      <c r="O671" s="1" t="s">
        <v>3746</v>
      </c>
      <c r="P671" s="1" t="s">
        <v>3747</v>
      </c>
      <c r="Q671" s="1" t="s">
        <v>3748</v>
      </c>
      <c r="R671" s="1" t="s">
        <v>3749</v>
      </c>
      <c r="S671" s="1" t="s">
        <v>1111</v>
      </c>
      <c r="T671" s="1" t="s">
        <v>1112</v>
      </c>
      <c r="U671" s="1" t="str">
        <f t="shared" si="71"/>
        <v>A023390QBAE</v>
      </c>
      <c r="V671" s="1" t="s">
        <v>3753</v>
      </c>
      <c r="W671" s="1" t="s">
        <v>3751</v>
      </c>
      <c r="X671" s="1" t="s">
        <v>3754</v>
      </c>
      <c r="Y671" s="15">
        <v>100</v>
      </c>
      <c r="Z671" s="15">
        <f t="shared" si="72"/>
        <v>200</v>
      </c>
      <c r="AA671" s="15">
        <v>40</v>
      </c>
      <c r="AB671" s="15">
        <f t="shared" si="73"/>
        <v>80</v>
      </c>
      <c r="AC671" s="8">
        <f t="shared" si="74"/>
        <v>2</v>
      </c>
      <c r="AD671" s="16" t="s">
        <v>2</v>
      </c>
      <c r="AG671" s="1">
        <v>2</v>
      </c>
    </row>
    <row r="672" spans="1:38" x14ac:dyDescent="0.2">
      <c r="A672" s="1" t="s">
        <v>2934</v>
      </c>
      <c r="B672" s="1" t="s">
        <v>2935</v>
      </c>
      <c r="C672" s="1" t="s">
        <v>2923</v>
      </c>
      <c r="D672" s="1" t="s">
        <v>17</v>
      </c>
      <c r="E672" s="1" t="s">
        <v>148</v>
      </c>
      <c r="F672" s="1" t="s">
        <v>142</v>
      </c>
      <c r="G672" s="1" t="s">
        <v>2924</v>
      </c>
      <c r="H672" s="1" t="s">
        <v>2924</v>
      </c>
      <c r="I672" s="1" t="s">
        <v>598</v>
      </c>
      <c r="J672" s="1" t="s">
        <v>475</v>
      </c>
      <c r="K672" s="1" t="s">
        <v>476</v>
      </c>
      <c r="L672" s="1" t="s">
        <v>2353</v>
      </c>
      <c r="M672" s="1" t="s">
        <v>17</v>
      </c>
      <c r="N672" s="1" t="s">
        <v>27</v>
      </c>
      <c r="O672" s="1" t="s">
        <v>174</v>
      </c>
      <c r="P672" s="1" t="s">
        <v>3755</v>
      </c>
      <c r="Q672" s="1" t="s">
        <v>3756</v>
      </c>
      <c r="R672" s="1" t="s">
        <v>3757</v>
      </c>
      <c r="S672" s="1" t="s">
        <v>3273</v>
      </c>
      <c r="T672" s="1" t="s">
        <v>527</v>
      </c>
      <c r="U672" s="1" t="str">
        <f t="shared" si="71"/>
        <v>A023860IAZR</v>
      </c>
      <c r="V672" s="1" t="s">
        <v>3758</v>
      </c>
      <c r="W672" s="1" t="s">
        <v>3759</v>
      </c>
      <c r="X672" s="1" t="s">
        <v>3760</v>
      </c>
      <c r="Y672" s="15">
        <v>125</v>
      </c>
      <c r="Z672" s="15">
        <f t="shared" si="72"/>
        <v>875</v>
      </c>
      <c r="AA672" s="15">
        <v>50</v>
      </c>
      <c r="AB672" s="15">
        <f t="shared" si="73"/>
        <v>350</v>
      </c>
      <c r="AC672" s="8">
        <f t="shared" si="74"/>
        <v>7</v>
      </c>
      <c r="AD672" s="16" t="s">
        <v>2</v>
      </c>
      <c r="AF672" s="1">
        <v>1</v>
      </c>
      <c r="AG672" s="1">
        <v>3</v>
      </c>
      <c r="AI672" s="1">
        <v>1</v>
      </c>
      <c r="AJ672" s="1">
        <v>1</v>
      </c>
      <c r="AL672" s="1">
        <v>1</v>
      </c>
    </row>
    <row r="673" spans="1:38" x14ac:dyDescent="0.2">
      <c r="A673" s="1" t="s">
        <v>2934</v>
      </c>
      <c r="B673" s="1" t="s">
        <v>2935</v>
      </c>
      <c r="C673" s="1" t="s">
        <v>2923</v>
      </c>
      <c r="D673" s="1" t="s">
        <v>17</v>
      </c>
      <c r="E673" s="1" t="s">
        <v>148</v>
      </c>
      <c r="F673" s="1" t="s">
        <v>142</v>
      </c>
      <c r="G673" s="1" t="s">
        <v>2924</v>
      </c>
      <c r="H673" s="1" t="s">
        <v>2924</v>
      </c>
      <c r="I673" s="1" t="s">
        <v>598</v>
      </c>
      <c r="J673" s="1" t="s">
        <v>475</v>
      </c>
      <c r="K673" s="1" t="s">
        <v>476</v>
      </c>
      <c r="L673" s="1" t="s">
        <v>2353</v>
      </c>
      <c r="M673" s="1" t="s">
        <v>17</v>
      </c>
      <c r="N673" s="1" t="s">
        <v>27</v>
      </c>
      <c r="O673" s="1" t="s">
        <v>174</v>
      </c>
      <c r="P673" s="1" t="s">
        <v>3755</v>
      </c>
      <c r="Q673" s="1" t="s">
        <v>3756</v>
      </c>
      <c r="R673" s="1" t="s">
        <v>3757</v>
      </c>
      <c r="S673" s="1" t="s">
        <v>3058</v>
      </c>
      <c r="T673" s="1" t="s">
        <v>3002</v>
      </c>
      <c r="U673" s="1" t="str">
        <f t="shared" si="71"/>
        <v>A023860IAZR</v>
      </c>
      <c r="V673" s="1" t="s">
        <v>3761</v>
      </c>
      <c r="W673" s="1" t="s">
        <v>3759</v>
      </c>
      <c r="X673" s="1" t="s">
        <v>3762</v>
      </c>
      <c r="Y673" s="15">
        <v>125</v>
      </c>
      <c r="Z673" s="15">
        <f t="shared" si="72"/>
        <v>375</v>
      </c>
      <c r="AA673" s="15">
        <v>50</v>
      </c>
      <c r="AB673" s="15">
        <f t="shared" si="73"/>
        <v>150</v>
      </c>
      <c r="AC673" s="8">
        <f t="shared" si="74"/>
        <v>3</v>
      </c>
      <c r="AD673" s="16" t="s">
        <v>2</v>
      </c>
      <c r="AG673" s="1">
        <v>3</v>
      </c>
    </row>
    <row r="674" spans="1:38" x14ac:dyDescent="0.2">
      <c r="A674" s="1" t="s">
        <v>2934</v>
      </c>
      <c r="B674" s="1" t="s">
        <v>2935</v>
      </c>
      <c r="C674" s="1" t="s">
        <v>2923</v>
      </c>
      <c r="D674" s="1" t="s">
        <v>17</v>
      </c>
      <c r="E674" s="1" t="s">
        <v>141</v>
      </c>
      <c r="F674" s="1" t="s">
        <v>142</v>
      </c>
      <c r="G674" s="1" t="s">
        <v>2924</v>
      </c>
      <c r="H674" s="1" t="s">
        <v>2924</v>
      </c>
      <c r="I674" s="1" t="s">
        <v>598</v>
      </c>
      <c r="J674" s="1" t="s">
        <v>475</v>
      </c>
      <c r="K674" s="1" t="s">
        <v>476</v>
      </c>
      <c r="L674" s="1" t="s">
        <v>767</v>
      </c>
      <c r="M674" s="1" t="s">
        <v>17</v>
      </c>
      <c r="N674" s="1" t="s">
        <v>27</v>
      </c>
      <c r="O674" s="1" t="s">
        <v>174</v>
      </c>
      <c r="P674" s="1" t="s">
        <v>3763</v>
      </c>
      <c r="Q674" s="1" t="s">
        <v>3764</v>
      </c>
      <c r="R674" s="1" t="s">
        <v>3658</v>
      </c>
      <c r="S674" s="1" t="s">
        <v>40</v>
      </c>
      <c r="T674" s="1" t="s">
        <v>447</v>
      </c>
      <c r="U674" s="1" t="str">
        <f t="shared" si="71"/>
        <v>A026650CATI</v>
      </c>
      <c r="V674" s="1" t="s">
        <v>3765</v>
      </c>
      <c r="W674" s="1" t="s">
        <v>3766</v>
      </c>
      <c r="X674" s="1" t="s">
        <v>3767</v>
      </c>
      <c r="Y674" s="15">
        <v>90</v>
      </c>
      <c r="Z674" s="15">
        <f t="shared" si="72"/>
        <v>270</v>
      </c>
      <c r="AA674" s="15">
        <v>36</v>
      </c>
      <c r="AB674" s="15">
        <f t="shared" si="73"/>
        <v>108</v>
      </c>
      <c r="AC674" s="8">
        <f t="shared" si="74"/>
        <v>3</v>
      </c>
      <c r="AD674" s="16" t="s">
        <v>2</v>
      </c>
      <c r="AG674" s="1">
        <v>1</v>
      </c>
      <c r="AI674" s="1">
        <v>1</v>
      </c>
      <c r="AJ674" s="1">
        <v>1</v>
      </c>
    </row>
    <row r="675" spans="1:38" x14ac:dyDescent="0.2">
      <c r="A675" s="1" t="s">
        <v>2934</v>
      </c>
      <c r="B675" s="1" t="s">
        <v>2935</v>
      </c>
      <c r="C675" s="1" t="s">
        <v>2923</v>
      </c>
      <c r="D675" s="1" t="s">
        <v>17</v>
      </c>
      <c r="E675" s="1" t="s">
        <v>141</v>
      </c>
      <c r="F675" s="1" t="s">
        <v>142</v>
      </c>
      <c r="G675" s="1" t="s">
        <v>2924</v>
      </c>
      <c r="H675" s="1" t="s">
        <v>2924</v>
      </c>
      <c r="I675" s="1" t="s">
        <v>598</v>
      </c>
      <c r="J675" s="1" t="s">
        <v>475</v>
      </c>
      <c r="K675" s="1" t="s">
        <v>476</v>
      </c>
      <c r="L675" s="1" t="s">
        <v>767</v>
      </c>
      <c r="M675" s="1" t="s">
        <v>17</v>
      </c>
      <c r="N675" s="1" t="s">
        <v>27</v>
      </c>
      <c r="O675" s="1" t="s">
        <v>174</v>
      </c>
      <c r="P675" s="1" t="s">
        <v>3763</v>
      </c>
      <c r="Q675" s="1" t="s">
        <v>3764</v>
      </c>
      <c r="R675" s="1" t="s">
        <v>3658</v>
      </c>
      <c r="S675" s="1" t="s">
        <v>3272</v>
      </c>
      <c r="T675" s="1" t="s">
        <v>2945</v>
      </c>
      <c r="U675" s="1" t="str">
        <f t="shared" si="71"/>
        <v>A026650CATI</v>
      </c>
      <c r="V675" s="1" t="s">
        <v>3768</v>
      </c>
      <c r="W675" s="1" t="s">
        <v>3766</v>
      </c>
      <c r="X675" s="1" t="s">
        <v>3769</v>
      </c>
      <c r="Y675" s="15">
        <v>90</v>
      </c>
      <c r="Z675" s="15">
        <f t="shared" si="72"/>
        <v>360</v>
      </c>
      <c r="AA675" s="15">
        <v>36</v>
      </c>
      <c r="AB675" s="15">
        <f t="shared" si="73"/>
        <v>144</v>
      </c>
      <c r="AC675" s="8">
        <f t="shared" si="74"/>
        <v>4</v>
      </c>
      <c r="AD675" s="16" t="s">
        <v>2</v>
      </c>
      <c r="AF675" s="1">
        <v>3</v>
      </c>
      <c r="AL675" s="1">
        <v>1</v>
      </c>
    </row>
    <row r="676" spans="1:38" x14ac:dyDescent="0.2">
      <c r="A676" s="1" t="s">
        <v>2934</v>
      </c>
      <c r="B676" s="1" t="s">
        <v>2935</v>
      </c>
      <c r="C676" s="1" t="s">
        <v>2923</v>
      </c>
      <c r="D676" s="1" t="s">
        <v>17</v>
      </c>
      <c r="E676" s="1" t="s">
        <v>171</v>
      </c>
      <c r="F676" s="1" t="s">
        <v>142</v>
      </c>
      <c r="G676" s="1" t="s">
        <v>2924</v>
      </c>
      <c r="H676" s="1" t="s">
        <v>2924</v>
      </c>
      <c r="I676" s="1" t="s">
        <v>598</v>
      </c>
      <c r="J676" s="1" t="s">
        <v>475</v>
      </c>
      <c r="K676" s="1" t="s">
        <v>476</v>
      </c>
      <c r="L676" s="1" t="s">
        <v>767</v>
      </c>
      <c r="M676" s="1" t="s">
        <v>17</v>
      </c>
      <c r="N676" s="1" t="s">
        <v>27</v>
      </c>
      <c r="O676" s="1" t="s">
        <v>174</v>
      </c>
      <c r="P676" s="1" t="s">
        <v>3763</v>
      </c>
      <c r="Q676" s="1" t="s">
        <v>3764</v>
      </c>
      <c r="R676" s="1" t="s">
        <v>3658</v>
      </c>
      <c r="S676" s="1" t="s">
        <v>3641</v>
      </c>
      <c r="T676" s="1" t="s">
        <v>3642</v>
      </c>
      <c r="U676" s="1" t="str">
        <f t="shared" si="71"/>
        <v>A026650CATI</v>
      </c>
      <c r="V676" s="1" t="s">
        <v>3770</v>
      </c>
      <c r="W676" s="1" t="s">
        <v>3766</v>
      </c>
      <c r="X676" s="1" t="s">
        <v>3771</v>
      </c>
      <c r="Y676" s="15">
        <v>90</v>
      </c>
      <c r="Z676" s="15">
        <f t="shared" si="72"/>
        <v>270</v>
      </c>
      <c r="AA676" s="15">
        <v>36</v>
      </c>
      <c r="AB676" s="15">
        <f t="shared" si="73"/>
        <v>108</v>
      </c>
      <c r="AC676" s="8">
        <f t="shared" si="74"/>
        <v>3</v>
      </c>
      <c r="AD676" s="16" t="s">
        <v>2</v>
      </c>
      <c r="AG676" s="1">
        <v>2</v>
      </c>
      <c r="AJ676" s="1">
        <v>1</v>
      </c>
    </row>
    <row r="677" spans="1:38" x14ac:dyDescent="0.2">
      <c r="A677" s="1" t="s">
        <v>2934</v>
      </c>
      <c r="B677" s="1" t="s">
        <v>2935</v>
      </c>
      <c r="C677" s="1" t="s">
        <v>2923</v>
      </c>
      <c r="D677" s="1" t="s">
        <v>17</v>
      </c>
      <c r="E677" s="1" t="s">
        <v>141</v>
      </c>
      <c r="F677" s="1" t="s">
        <v>142</v>
      </c>
      <c r="G677" s="1" t="s">
        <v>2924</v>
      </c>
      <c r="H677" s="1" t="s">
        <v>2924</v>
      </c>
      <c r="I677" s="1" t="s">
        <v>598</v>
      </c>
      <c r="J677" s="1" t="s">
        <v>475</v>
      </c>
      <c r="K677" s="1" t="s">
        <v>476</v>
      </c>
      <c r="L677" s="1" t="s">
        <v>767</v>
      </c>
      <c r="M677" s="1" t="s">
        <v>17</v>
      </c>
      <c r="N677" s="1" t="s">
        <v>27</v>
      </c>
      <c r="O677" s="1" t="s">
        <v>174</v>
      </c>
      <c r="P677" s="1" t="s">
        <v>3763</v>
      </c>
      <c r="Q677" s="1" t="s">
        <v>3764</v>
      </c>
      <c r="R677" s="1" t="s">
        <v>3658</v>
      </c>
      <c r="S677" s="1" t="s">
        <v>3001</v>
      </c>
      <c r="T677" s="1" t="s">
        <v>3002</v>
      </c>
      <c r="U677" s="1" t="str">
        <f t="shared" si="71"/>
        <v>A026650CATI</v>
      </c>
      <c r="V677" s="1" t="s">
        <v>3772</v>
      </c>
      <c r="W677" s="1" t="s">
        <v>3766</v>
      </c>
      <c r="X677" s="1" t="s">
        <v>3773</v>
      </c>
      <c r="Y677" s="15">
        <v>90</v>
      </c>
      <c r="Z677" s="15">
        <f t="shared" si="72"/>
        <v>810</v>
      </c>
      <c r="AA677" s="15">
        <v>36</v>
      </c>
      <c r="AB677" s="15">
        <f t="shared" si="73"/>
        <v>324</v>
      </c>
      <c r="AC677" s="8">
        <f t="shared" si="74"/>
        <v>9</v>
      </c>
      <c r="AD677" s="16" t="s">
        <v>2</v>
      </c>
      <c r="AG677" s="1">
        <v>2</v>
      </c>
      <c r="AH677" s="1">
        <v>4</v>
      </c>
      <c r="AI677" s="1">
        <v>3</v>
      </c>
    </row>
    <row r="678" spans="1:38" x14ac:dyDescent="0.2">
      <c r="A678" s="1" t="s">
        <v>2934</v>
      </c>
      <c r="B678" s="1" t="s">
        <v>2935</v>
      </c>
      <c r="C678" s="1" t="s">
        <v>2923</v>
      </c>
      <c r="D678" s="1" t="s">
        <v>17</v>
      </c>
      <c r="E678" s="1" t="s">
        <v>171</v>
      </c>
      <c r="F678" s="1" t="s">
        <v>142</v>
      </c>
      <c r="G678" s="1" t="s">
        <v>2924</v>
      </c>
      <c r="H678" s="1" t="s">
        <v>2924</v>
      </c>
      <c r="I678" s="1" t="s">
        <v>598</v>
      </c>
      <c r="J678" s="1" t="s">
        <v>475</v>
      </c>
      <c r="K678" s="1" t="s">
        <v>476</v>
      </c>
      <c r="L678" s="1" t="s">
        <v>767</v>
      </c>
      <c r="M678" s="1" t="s">
        <v>17</v>
      </c>
      <c r="N678" s="1" t="s">
        <v>27</v>
      </c>
      <c r="O678" s="1" t="s">
        <v>174</v>
      </c>
      <c r="P678" s="1" t="s">
        <v>3774</v>
      </c>
      <c r="Q678" s="1" t="s">
        <v>3775</v>
      </c>
      <c r="R678" s="1" t="s">
        <v>3658</v>
      </c>
      <c r="S678" s="1" t="s">
        <v>3641</v>
      </c>
      <c r="T678" s="1" t="s">
        <v>3642</v>
      </c>
      <c r="U678" s="1" t="str">
        <f t="shared" si="71"/>
        <v>A026660CATI</v>
      </c>
      <c r="V678" s="1" t="s">
        <v>3777</v>
      </c>
      <c r="W678" s="1" t="s">
        <v>3776</v>
      </c>
      <c r="X678" s="1" t="s">
        <v>3778</v>
      </c>
      <c r="Y678" s="15">
        <v>100</v>
      </c>
      <c r="Z678" s="15">
        <f t="shared" si="72"/>
        <v>1900</v>
      </c>
      <c r="AA678" s="15">
        <v>40</v>
      </c>
      <c r="AB678" s="15">
        <f t="shared" si="73"/>
        <v>760</v>
      </c>
      <c r="AC678" s="8">
        <f t="shared" si="74"/>
        <v>19</v>
      </c>
      <c r="AD678" s="16" t="s">
        <v>2</v>
      </c>
      <c r="AG678" s="1">
        <v>9</v>
      </c>
      <c r="AH678" s="1">
        <v>6</v>
      </c>
      <c r="AI678" s="1">
        <v>3</v>
      </c>
      <c r="AJ678" s="1">
        <v>1</v>
      </c>
    </row>
    <row r="679" spans="1:38" x14ac:dyDescent="0.2">
      <c r="A679" s="1" t="s">
        <v>2934</v>
      </c>
      <c r="B679" s="1" t="s">
        <v>2935</v>
      </c>
      <c r="C679" s="1" t="s">
        <v>2923</v>
      </c>
      <c r="D679" s="1" t="s">
        <v>17</v>
      </c>
      <c r="E679" s="1" t="s">
        <v>141</v>
      </c>
      <c r="F679" s="1" t="s">
        <v>142</v>
      </c>
      <c r="G679" s="1" t="s">
        <v>2924</v>
      </c>
      <c r="H679" s="1" t="s">
        <v>2924</v>
      </c>
      <c r="I679" s="1" t="s">
        <v>598</v>
      </c>
      <c r="J679" s="1" t="s">
        <v>475</v>
      </c>
      <c r="K679" s="1" t="s">
        <v>476</v>
      </c>
      <c r="L679" s="1" t="s">
        <v>2353</v>
      </c>
      <c r="M679" s="1" t="s">
        <v>17</v>
      </c>
      <c r="N679" s="1" t="s">
        <v>27</v>
      </c>
      <c r="O679" s="1" t="s">
        <v>174</v>
      </c>
      <c r="P679" s="1" t="s">
        <v>3779</v>
      </c>
      <c r="Q679" s="1" t="s">
        <v>3780</v>
      </c>
      <c r="R679" s="1" t="s">
        <v>3709</v>
      </c>
      <c r="S679" s="1" t="s">
        <v>40</v>
      </c>
      <c r="T679" s="1" t="s">
        <v>447</v>
      </c>
      <c r="U679" s="1" t="str">
        <f t="shared" si="71"/>
        <v>A029870MXZA</v>
      </c>
      <c r="V679" s="1" t="s">
        <v>3781</v>
      </c>
      <c r="W679" s="1" t="s">
        <v>3782</v>
      </c>
      <c r="X679" s="1" t="s">
        <v>3783</v>
      </c>
      <c r="Y679" s="15">
        <v>100</v>
      </c>
      <c r="Z679" s="15">
        <f t="shared" si="72"/>
        <v>1200</v>
      </c>
      <c r="AA679" s="15">
        <v>40</v>
      </c>
      <c r="AB679" s="15">
        <f t="shared" si="73"/>
        <v>480</v>
      </c>
      <c r="AC679" s="8">
        <f t="shared" si="74"/>
        <v>12</v>
      </c>
      <c r="AD679" s="16" t="s">
        <v>2</v>
      </c>
      <c r="AG679" s="1">
        <v>2</v>
      </c>
      <c r="AH679" s="1">
        <v>4</v>
      </c>
      <c r="AI679" s="1">
        <v>3</v>
      </c>
      <c r="AJ679" s="1">
        <v>3</v>
      </c>
    </row>
    <row r="680" spans="1:38" x14ac:dyDescent="0.2">
      <c r="A680" s="1" t="s">
        <v>2934</v>
      </c>
      <c r="B680" s="1" t="s">
        <v>2935</v>
      </c>
      <c r="C680" s="1" t="s">
        <v>2923</v>
      </c>
      <c r="D680" s="1" t="s">
        <v>17</v>
      </c>
      <c r="E680" s="1" t="s">
        <v>141</v>
      </c>
      <c r="F680" s="1" t="s">
        <v>142</v>
      </c>
      <c r="G680" s="1" t="s">
        <v>2924</v>
      </c>
      <c r="H680" s="1" t="s">
        <v>2924</v>
      </c>
      <c r="I680" s="1" t="s">
        <v>598</v>
      </c>
      <c r="J680" s="1" t="s">
        <v>475</v>
      </c>
      <c r="K680" s="1" t="s">
        <v>476</v>
      </c>
      <c r="L680" s="1" t="s">
        <v>2353</v>
      </c>
      <c r="M680" s="1" t="s">
        <v>17</v>
      </c>
      <c r="N680" s="1" t="s">
        <v>27</v>
      </c>
      <c r="O680" s="1" t="s">
        <v>174</v>
      </c>
      <c r="P680" s="1" t="s">
        <v>3779</v>
      </c>
      <c r="Q680" s="1" t="s">
        <v>3780</v>
      </c>
      <c r="R680" s="1" t="s">
        <v>3709</v>
      </c>
      <c r="S680" s="1" t="s">
        <v>3001</v>
      </c>
      <c r="T680" s="1" t="s">
        <v>3002</v>
      </c>
      <c r="U680" s="1" t="str">
        <f t="shared" si="71"/>
        <v>A029870MXZA</v>
      </c>
      <c r="V680" s="1" t="s">
        <v>3784</v>
      </c>
      <c r="W680" s="1" t="s">
        <v>3782</v>
      </c>
      <c r="X680" s="1" t="s">
        <v>3785</v>
      </c>
      <c r="Y680" s="15">
        <v>100</v>
      </c>
      <c r="Z680" s="15">
        <f t="shared" si="72"/>
        <v>800</v>
      </c>
      <c r="AA680" s="15">
        <v>40</v>
      </c>
      <c r="AB680" s="15">
        <f t="shared" si="73"/>
        <v>320</v>
      </c>
      <c r="AC680" s="8">
        <f t="shared" si="74"/>
        <v>8</v>
      </c>
      <c r="AD680" s="16" t="s">
        <v>2</v>
      </c>
      <c r="AG680" s="1">
        <v>2</v>
      </c>
      <c r="AH680" s="1">
        <v>3</v>
      </c>
      <c r="AI680" s="1">
        <v>3</v>
      </c>
    </row>
    <row r="681" spans="1:38" x14ac:dyDescent="0.2">
      <c r="A681" s="1" t="s">
        <v>2934</v>
      </c>
      <c r="B681" s="1" t="s">
        <v>2935</v>
      </c>
      <c r="C681" s="1" t="s">
        <v>2923</v>
      </c>
      <c r="D681" s="1" t="s">
        <v>17</v>
      </c>
      <c r="E681" s="1" t="s">
        <v>171</v>
      </c>
      <c r="F681" s="1" t="s">
        <v>142</v>
      </c>
      <c r="G681" s="1" t="s">
        <v>2924</v>
      </c>
      <c r="H681" s="1" t="s">
        <v>2924</v>
      </c>
      <c r="I681" s="1" t="s">
        <v>598</v>
      </c>
      <c r="J681" s="1" t="s">
        <v>475</v>
      </c>
      <c r="K681" s="1" t="s">
        <v>476</v>
      </c>
      <c r="L681" s="1" t="s">
        <v>767</v>
      </c>
      <c r="M681" s="1" t="s">
        <v>17</v>
      </c>
      <c r="N681" s="1" t="s">
        <v>27</v>
      </c>
      <c r="O681" s="1" t="s">
        <v>2946</v>
      </c>
      <c r="P681" s="1" t="s">
        <v>3786</v>
      </c>
      <c r="Q681" s="1" t="s">
        <v>3787</v>
      </c>
      <c r="R681" s="1" t="s">
        <v>3709</v>
      </c>
      <c r="S681" s="1" t="s">
        <v>40</v>
      </c>
      <c r="T681" s="1" t="s">
        <v>447</v>
      </c>
      <c r="U681" s="1" t="str">
        <f t="shared" si="71"/>
        <v>A034040MXZA</v>
      </c>
      <c r="V681" s="1" t="s">
        <v>3788</v>
      </c>
      <c r="W681" s="1" t="s">
        <v>3789</v>
      </c>
      <c r="X681" s="1" t="s">
        <v>3790</v>
      </c>
      <c r="Y681" s="15">
        <v>90</v>
      </c>
      <c r="Z681" s="15">
        <f t="shared" si="72"/>
        <v>1080</v>
      </c>
      <c r="AA681" s="15">
        <v>36</v>
      </c>
      <c r="AB681" s="15">
        <f t="shared" si="73"/>
        <v>432</v>
      </c>
      <c r="AC681" s="8">
        <f t="shared" si="74"/>
        <v>12</v>
      </c>
      <c r="AD681" s="16" t="s">
        <v>2</v>
      </c>
      <c r="AG681" s="1">
        <v>1</v>
      </c>
      <c r="AH681" s="1">
        <v>3</v>
      </c>
      <c r="AI681" s="1">
        <v>5</v>
      </c>
      <c r="AJ681" s="1">
        <v>2</v>
      </c>
      <c r="AK681" s="1">
        <v>1</v>
      </c>
    </row>
    <row r="682" spans="1:38" x14ac:dyDescent="0.2">
      <c r="A682" s="1" t="s">
        <v>2934</v>
      </c>
      <c r="B682" s="1" t="s">
        <v>2935</v>
      </c>
      <c r="C682" s="1" t="s">
        <v>2923</v>
      </c>
      <c r="D682" s="1" t="s">
        <v>17</v>
      </c>
      <c r="E682" s="1" t="s">
        <v>171</v>
      </c>
      <c r="F682" s="1" t="s">
        <v>142</v>
      </c>
      <c r="G682" s="1" t="s">
        <v>2924</v>
      </c>
      <c r="H682" s="1" t="s">
        <v>2924</v>
      </c>
      <c r="I682" s="1" t="s">
        <v>598</v>
      </c>
      <c r="J682" s="1" t="s">
        <v>475</v>
      </c>
      <c r="K682" s="1" t="s">
        <v>476</v>
      </c>
      <c r="L682" s="1" t="s">
        <v>767</v>
      </c>
      <c r="M682" s="1" t="s">
        <v>17</v>
      </c>
      <c r="N682" s="1" t="s">
        <v>27</v>
      </c>
      <c r="O682" s="1" t="s">
        <v>2946</v>
      </c>
      <c r="P682" s="1" t="s">
        <v>3786</v>
      </c>
      <c r="Q682" s="1" t="s">
        <v>3787</v>
      </c>
      <c r="R682" s="1" t="s">
        <v>3709</v>
      </c>
      <c r="S682" s="1" t="s">
        <v>3791</v>
      </c>
      <c r="T682" s="1" t="s">
        <v>3792</v>
      </c>
      <c r="U682" s="1" t="str">
        <f t="shared" si="71"/>
        <v>A034040MXZA</v>
      </c>
      <c r="V682" s="1" t="s">
        <v>3793</v>
      </c>
      <c r="W682" s="1" t="s">
        <v>3789</v>
      </c>
      <c r="X682" s="1" t="s">
        <v>3794</v>
      </c>
      <c r="Y682" s="15">
        <v>90</v>
      </c>
      <c r="Z682" s="15">
        <f t="shared" si="72"/>
        <v>1710</v>
      </c>
      <c r="AA682" s="15">
        <v>36</v>
      </c>
      <c r="AB682" s="15">
        <f t="shared" si="73"/>
        <v>684</v>
      </c>
      <c r="AC682" s="8">
        <f t="shared" si="74"/>
        <v>19</v>
      </c>
      <c r="AD682" s="16" t="s">
        <v>2</v>
      </c>
      <c r="AG682" s="1">
        <v>7</v>
      </c>
      <c r="AH682" s="1">
        <v>5</v>
      </c>
      <c r="AI682" s="1">
        <v>3</v>
      </c>
      <c r="AJ682" s="1">
        <v>1</v>
      </c>
      <c r="AK682" s="1">
        <v>3</v>
      </c>
    </row>
    <row r="683" spans="1:38" x14ac:dyDescent="0.2">
      <c r="A683" s="1" t="s">
        <v>2934</v>
      </c>
      <c r="B683" s="1" t="s">
        <v>2935</v>
      </c>
      <c r="C683" s="1" t="s">
        <v>2923</v>
      </c>
      <c r="D683" s="1" t="s">
        <v>17</v>
      </c>
      <c r="E683" s="1" t="s">
        <v>171</v>
      </c>
      <c r="F683" s="1" t="s">
        <v>142</v>
      </c>
      <c r="G683" s="1" t="s">
        <v>2924</v>
      </c>
      <c r="H683" s="1" t="s">
        <v>2924</v>
      </c>
      <c r="I683" s="1" t="s">
        <v>598</v>
      </c>
      <c r="J683" s="1" t="s">
        <v>475</v>
      </c>
      <c r="K683" s="1" t="s">
        <v>476</v>
      </c>
      <c r="L683" s="1" t="s">
        <v>767</v>
      </c>
      <c r="M683" s="1" t="s">
        <v>17</v>
      </c>
      <c r="N683" s="1" t="s">
        <v>27</v>
      </c>
      <c r="O683" s="1" t="s">
        <v>2946</v>
      </c>
      <c r="P683" s="1" t="s">
        <v>3786</v>
      </c>
      <c r="Q683" s="1" t="s">
        <v>3787</v>
      </c>
      <c r="R683" s="1" t="s">
        <v>3709</v>
      </c>
      <c r="S683" s="1" t="s">
        <v>3001</v>
      </c>
      <c r="T683" s="1" t="s">
        <v>3002</v>
      </c>
      <c r="U683" s="1" t="str">
        <f t="shared" si="71"/>
        <v>A034040MXZA</v>
      </c>
      <c r="V683" s="1" t="s">
        <v>3795</v>
      </c>
      <c r="W683" s="1" t="s">
        <v>3789</v>
      </c>
      <c r="X683" s="1" t="s">
        <v>3796</v>
      </c>
      <c r="Y683" s="15">
        <v>90</v>
      </c>
      <c r="Z683" s="15">
        <f t="shared" si="72"/>
        <v>900</v>
      </c>
      <c r="AA683" s="15">
        <v>36</v>
      </c>
      <c r="AB683" s="15">
        <f t="shared" si="73"/>
        <v>360</v>
      </c>
      <c r="AC683" s="8">
        <f t="shared" si="74"/>
        <v>10</v>
      </c>
      <c r="AD683" s="16" t="s">
        <v>2</v>
      </c>
      <c r="AG683" s="1">
        <v>3</v>
      </c>
      <c r="AH683" s="1">
        <v>7</v>
      </c>
    </row>
    <row r="684" spans="1:38" x14ac:dyDescent="0.2">
      <c r="A684" s="1" t="s">
        <v>2934</v>
      </c>
      <c r="B684" s="1" t="s">
        <v>2935</v>
      </c>
      <c r="C684" s="1" t="s">
        <v>2923</v>
      </c>
      <c r="D684" s="1" t="s">
        <v>17</v>
      </c>
      <c r="E684" s="1" t="s">
        <v>171</v>
      </c>
      <c r="F684" s="1" t="s">
        <v>142</v>
      </c>
      <c r="G684" s="1" t="s">
        <v>2924</v>
      </c>
      <c r="H684" s="1" t="s">
        <v>2924</v>
      </c>
      <c r="I684" s="1" t="s">
        <v>598</v>
      </c>
      <c r="J684" s="1" t="s">
        <v>475</v>
      </c>
      <c r="K684" s="1" t="s">
        <v>476</v>
      </c>
      <c r="L684" s="1" t="s">
        <v>767</v>
      </c>
      <c r="M684" s="1" t="s">
        <v>17</v>
      </c>
      <c r="N684" s="1" t="s">
        <v>27</v>
      </c>
      <c r="O684" s="1" t="s">
        <v>174</v>
      </c>
      <c r="P684" s="1" t="s">
        <v>3797</v>
      </c>
      <c r="Q684" s="1" t="s">
        <v>3798</v>
      </c>
      <c r="R684" s="1" t="s">
        <v>3799</v>
      </c>
      <c r="S684" s="1" t="s">
        <v>40</v>
      </c>
      <c r="T684" s="1" t="s">
        <v>447</v>
      </c>
      <c r="U684" s="1" t="str">
        <f t="shared" si="71"/>
        <v>A034050BFAS</v>
      </c>
      <c r="V684" s="1" t="s">
        <v>3800</v>
      </c>
      <c r="W684" s="1" t="s">
        <v>3801</v>
      </c>
      <c r="X684" s="1" t="s">
        <v>3802</v>
      </c>
      <c r="Y684" s="15">
        <v>90</v>
      </c>
      <c r="Z684" s="15">
        <f t="shared" si="72"/>
        <v>630</v>
      </c>
      <c r="AA684" s="15">
        <v>36</v>
      </c>
      <c r="AB684" s="15">
        <f t="shared" si="73"/>
        <v>252</v>
      </c>
      <c r="AC684" s="8">
        <f t="shared" si="74"/>
        <v>7</v>
      </c>
      <c r="AD684" s="16" t="s">
        <v>2</v>
      </c>
      <c r="AF684" s="1">
        <v>1</v>
      </c>
      <c r="AG684" s="1">
        <v>1</v>
      </c>
      <c r="AH684" s="1">
        <v>1</v>
      </c>
      <c r="AJ684" s="1">
        <v>2</v>
      </c>
      <c r="AK684" s="1">
        <v>1</v>
      </c>
      <c r="AL684" s="1">
        <v>1</v>
      </c>
    </row>
    <row r="685" spans="1:38" x14ac:dyDescent="0.2">
      <c r="A685" s="1" t="s">
        <v>2934</v>
      </c>
      <c r="B685" s="1" t="s">
        <v>2935</v>
      </c>
      <c r="C685" s="1" t="s">
        <v>2923</v>
      </c>
      <c r="D685" s="1" t="s">
        <v>17</v>
      </c>
      <c r="E685" s="1" t="s">
        <v>171</v>
      </c>
      <c r="F685" s="1" t="s">
        <v>142</v>
      </c>
      <c r="G685" s="1" t="s">
        <v>2924</v>
      </c>
      <c r="H685" s="1" t="s">
        <v>2924</v>
      </c>
      <c r="I685" s="1" t="s">
        <v>598</v>
      </c>
      <c r="J685" s="1" t="s">
        <v>475</v>
      </c>
      <c r="K685" s="1" t="s">
        <v>476</v>
      </c>
      <c r="L685" s="1" t="s">
        <v>767</v>
      </c>
      <c r="M685" s="1" t="s">
        <v>17</v>
      </c>
      <c r="N685" s="1" t="s">
        <v>27</v>
      </c>
      <c r="O685" s="1" t="s">
        <v>174</v>
      </c>
      <c r="P685" s="1" t="s">
        <v>3797</v>
      </c>
      <c r="Q685" s="1" t="s">
        <v>3798</v>
      </c>
      <c r="R685" s="1" t="s">
        <v>3799</v>
      </c>
      <c r="S685" s="1" t="s">
        <v>3272</v>
      </c>
      <c r="T685" s="1" t="s">
        <v>2945</v>
      </c>
      <c r="U685" s="1" t="str">
        <f t="shared" si="71"/>
        <v>A034050BFAS</v>
      </c>
      <c r="V685" s="1" t="s">
        <v>3803</v>
      </c>
      <c r="W685" s="1" t="s">
        <v>3801</v>
      </c>
      <c r="X685" s="1" t="s">
        <v>3804</v>
      </c>
      <c r="Y685" s="15">
        <v>90</v>
      </c>
      <c r="Z685" s="15">
        <f t="shared" si="72"/>
        <v>180</v>
      </c>
      <c r="AA685" s="15">
        <v>36</v>
      </c>
      <c r="AB685" s="15">
        <f t="shared" si="73"/>
        <v>72</v>
      </c>
      <c r="AC685" s="8">
        <f t="shared" si="74"/>
        <v>2</v>
      </c>
      <c r="AD685" s="16" t="s">
        <v>2</v>
      </c>
      <c r="AF685" s="1">
        <v>1</v>
      </c>
      <c r="AG685" s="1">
        <v>1</v>
      </c>
    </row>
    <row r="686" spans="1:38" x14ac:dyDescent="0.2">
      <c r="A686" s="1" t="s">
        <v>2934</v>
      </c>
      <c r="B686" s="1" t="s">
        <v>2935</v>
      </c>
      <c r="C686" s="1" t="s">
        <v>2923</v>
      </c>
      <c r="D686" s="1" t="s">
        <v>17</v>
      </c>
      <c r="E686" s="1" t="s">
        <v>171</v>
      </c>
      <c r="F686" s="1" t="s">
        <v>142</v>
      </c>
      <c r="G686" s="1" t="s">
        <v>2924</v>
      </c>
      <c r="H686" s="1" t="s">
        <v>2924</v>
      </c>
      <c r="I686" s="1" t="s">
        <v>598</v>
      </c>
      <c r="J686" s="1" t="s">
        <v>475</v>
      </c>
      <c r="K686" s="1" t="s">
        <v>476</v>
      </c>
      <c r="L686" s="1" t="s">
        <v>767</v>
      </c>
      <c r="M686" s="1" t="s">
        <v>17</v>
      </c>
      <c r="N686" s="1" t="s">
        <v>27</v>
      </c>
      <c r="O686" s="1" t="s">
        <v>174</v>
      </c>
      <c r="P686" s="1" t="s">
        <v>3797</v>
      </c>
      <c r="Q686" s="1" t="s">
        <v>3798</v>
      </c>
      <c r="R686" s="1" t="s">
        <v>3799</v>
      </c>
      <c r="S686" s="1" t="s">
        <v>3001</v>
      </c>
      <c r="T686" s="1" t="s">
        <v>3002</v>
      </c>
      <c r="U686" s="1" t="str">
        <f t="shared" si="71"/>
        <v>A034050BFAS</v>
      </c>
      <c r="V686" s="1" t="s">
        <v>3805</v>
      </c>
      <c r="W686" s="1" t="s">
        <v>3801</v>
      </c>
      <c r="X686" s="1" t="s">
        <v>3806</v>
      </c>
      <c r="Y686" s="15">
        <v>90</v>
      </c>
      <c r="Z686" s="15">
        <f t="shared" si="72"/>
        <v>90</v>
      </c>
      <c r="AA686" s="15">
        <v>36</v>
      </c>
      <c r="AB686" s="15">
        <f t="shared" si="73"/>
        <v>36</v>
      </c>
      <c r="AC686" s="8">
        <f t="shared" si="74"/>
        <v>1</v>
      </c>
      <c r="AD686" s="16" t="s">
        <v>2</v>
      </c>
      <c r="AH686" s="1">
        <v>1</v>
      </c>
    </row>
    <row r="687" spans="1:38" x14ac:dyDescent="0.2">
      <c r="A687" s="1" t="s">
        <v>2934</v>
      </c>
      <c r="B687" s="1" t="s">
        <v>2935</v>
      </c>
      <c r="C687" s="1" t="s">
        <v>2925</v>
      </c>
      <c r="D687" s="1" t="s">
        <v>17</v>
      </c>
      <c r="E687" s="1" t="s">
        <v>258</v>
      </c>
      <c r="F687" s="1" t="s">
        <v>142</v>
      </c>
      <c r="G687" s="1" t="s">
        <v>2427</v>
      </c>
      <c r="H687" s="1" t="s">
        <v>2427</v>
      </c>
      <c r="I687" s="1" t="s">
        <v>3808</v>
      </c>
      <c r="J687" s="1" t="s">
        <v>733</v>
      </c>
      <c r="K687" s="1" t="s">
        <v>734</v>
      </c>
      <c r="L687" s="1" t="s">
        <v>17</v>
      </c>
      <c r="M687" s="1" t="s">
        <v>17</v>
      </c>
      <c r="N687" s="1" t="s">
        <v>27</v>
      </c>
      <c r="O687" s="1" t="s">
        <v>174</v>
      </c>
      <c r="P687" s="1" t="s">
        <v>3809</v>
      </c>
      <c r="Q687" s="1" t="s">
        <v>3810</v>
      </c>
      <c r="R687" s="1" t="s">
        <v>3811</v>
      </c>
      <c r="S687" s="1" t="s">
        <v>22</v>
      </c>
      <c r="T687" s="1" t="s">
        <v>527</v>
      </c>
      <c r="U687" s="1" t="str">
        <f t="shared" si="71"/>
        <v>00SD24RT005</v>
      </c>
      <c r="V687" s="1" t="s">
        <v>3812</v>
      </c>
      <c r="W687" s="1" t="s">
        <v>3813</v>
      </c>
      <c r="X687" s="1" t="s">
        <v>3814</v>
      </c>
      <c r="Y687" s="15">
        <v>120</v>
      </c>
      <c r="Z687" s="15">
        <f t="shared" si="72"/>
        <v>480</v>
      </c>
      <c r="AA687" s="15">
        <v>48</v>
      </c>
      <c r="AB687" s="15">
        <f t="shared" si="73"/>
        <v>192</v>
      </c>
      <c r="AC687" s="8">
        <f t="shared" ref="AC687:AC709" si="75">SUM(AE687:AX687)</f>
        <v>4</v>
      </c>
      <c r="AD687" s="16" t="s">
        <v>2</v>
      </c>
      <c r="AG687" s="1">
        <v>2</v>
      </c>
      <c r="AH687" s="1">
        <v>1</v>
      </c>
      <c r="AJ687" s="1">
        <v>1</v>
      </c>
    </row>
    <row r="688" spans="1:38" x14ac:dyDescent="0.2">
      <c r="A688" s="1" t="s">
        <v>2934</v>
      </c>
      <c r="B688" s="1" t="s">
        <v>2935</v>
      </c>
      <c r="C688" s="1" t="s">
        <v>2925</v>
      </c>
      <c r="D688" s="1" t="s">
        <v>17</v>
      </c>
      <c r="E688" s="1" t="s">
        <v>258</v>
      </c>
      <c r="F688" s="1" t="s">
        <v>142</v>
      </c>
      <c r="G688" s="1" t="s">
        <v>2427</v>
      </c>
      <c r="H688" s="1" t="s">
        <v>2427</v>
      </c>
      <c r="I688" s="1" t="s">
        <v>3808</v>
      </c>
      <c r="J688" s="1" t="s">
        <v>733</v>
      </c>
      <c r="K688" s="1" t="s">
        <v>734</v>
      </c>
      <c r="L688" s="1" t="s">
        <v>17</v>
      </c>
      <c r="M688" s="1" t="s">
        <v>17</v>
      </c>
      <c r="N688" s="1" t="s">
        <v>27</v>
      </c>
      <c r="O688" s="1" t="s">
        <v>174</v>
      </c>
      <c r="P688" s="1" t="s">
        <v>3809</v>
      </c>
      <c r="Q688" s="1" t="s">
        <v>3810</v>
      </c>
      <c r="R688" s="1" t="s">
        <v>3815</v>
      </c>
      <c r="S688" s="1" t="s">
        <v>22</v>
      </c>
      <c r="T688" s="1" t="s">
        <v>527</v>
      </c>
      <c r="U688" s="1" t="str">
        <f t="shared" si="71"/>
        <v>00SD24RT006</v>
      </c>
      <c r="V688" s="1" t="s">
        <v>3816</v>
      </c>
      <c r="W688" s="1" t="s">
        <v>3817</v>
      </c>
      <c r="X688" s="1" t="s">
        <v>3818</v>
      </c>
      <c r="Y688" s="15">
        <v>120</v>
      </c>
      <c r="Z688" s="15">
        <f t="shared" si="72"/>
        <v>600</v>
      </c>
      <c r="AA688" s="15">
        <v>48</v>
      </c>
      <c r="AB688" s="15">
        <f t="shared" si="73"/>
        <v>240</v>
      </c>
      <c r="AC688" s="8">
        <f t="shared" si="75"/>
        <v>5</v>
      </c>
      <c r="AD688" s="16" t="s">
        <v>2</v>
      </c>
      <c r="AF688" s="1">
        <v>1</v>
      </c>
      <c r="AI688" s="1">
        <v>1</v>
      </c>
      <c r="AK688" s="1">
        <v>3</v>
      </c>
    </row>
    <row r="689" spans="1:37" x14ac:dyDescent="0.2">
      <c r="A689" s="1" t="s">
        <v>2934</v>
      </c>
      <c r="B689" s="1" t="s">
        <v>2935</v>
      </c>
      <c r="C689" s="1" t="s">
        <v>2925</v>
      </c>
      <c r="D689" s="1" t="s">
        <v>17</v>
      </c>
      <c r="E689" s="1" t="s">
        <v>148</v>
      </c>
      <c r="F689" s="1" t="s">
        <v>142</v>
      </c>
      <c r="G689" s="1" t="s">
        <v>2427</v>
      </c>
      <c r="H689" s="1" t="s">
        <v>2427</v>
      </c>
      <c r="I689" s="1" t="s">
        <v>3808</v>
      </c>
      <c r="J689" s="1" t="s">
        <v>442</v>
      </c>
      <c r="K689" s="1" t="s">
        <v>443</v>
      </c>
      <c r="L689" s="1" t="s">
        <v>2353</v>
      </c>
      <c r="M689" s="1" t="s">
        <v>17</v>
      </c>
      <c r="N689" s="1" t="s">
        <v>27</v>
      </c>
      <c r="O689" s="1" t="s">
        <v>174</v>
      </c>
      <c r="P689" s="1" t="s">
        <v>3819</v>
      </c>
      <c r="Q689" s="1" t="s">
        <v>3820</v>
      </c>
      <c r="R689" s="1" t="s">
        <v>3821</v>
      </c>
      <c r="S689" s="1" t="s">
        <v>3822</v>
      </c>
      <c r="T689" s="1" t="s">
        <v>3823</v>
      </c>
      <c r="U689" s="1" t="str">
        <f t="shared" si="71"/>
        <v>00SD7W0TAXY</v>
      </c>
      <c r="V689" s="1" t="s">
        <v>3824</v>
      </c>
      <c r="W689" s="1" t="s">
        <v>3825</v>
      </c>
      <c r="X689" s="1" t="s">
        <v>3826</v>
      </c>
      <c r="Y689" s="15">
        <v>120</v>
      </c>
      <c r="Z689" s="15">
        <f t="shared" si="72"/>
        <v>1920</v>
      </c>
      <c r="AA689" s="15">
        <v>48</v>
      </c>
      <c r="AB689" s="15">
        <f t="shared" si="73"/>
        <v>768</v>
      </c>
      <c r="AC689" s="8">
        <f t="shared" si="75"/>
        <v>16</v>
      </c>
      <c r="AD689" s="16" t="s">
        <v>2</v>
      </c>
      <c r="AF689" s="1">
        <v>1</v>
      </c>
      <c r="AG689" s="1">
        <v>2</v>
      </c>
      <c r="AH689" s="1">
        <v>3</v>
      </c>
      <c r="AI689" s="1">
        <v>5</v>
      </c>
      <c r="AJ689" s="1">
        <v>3</v>
      </c>
      <c r="AK689" s="1">
        <v>2</v>
      </c>
    </row>
    <row r="690" spans="1:37" x14ac:dyDescent="0.2">
      <c r="A690" s="1" t="s">
        <v>2934</v>
      </c>
      <c r="B690" s="1" t="s">
        <v>2935</v>
      </c>
      <c r="C690" s="1" t="s">
        <v>2925</v>
      </c>
      <c r="D690" s="1" t="s">
        <v>17</v>
      </c>
      <c r="E690" s="1" t="s">
        <v>148</v>
      </c>
      <c r="F690" s="1" t="s">
        <v>142</v>
      </c>
      <c r="G690" s="1" t="s">
        <v>2427</v>
      </c>
      <c r="H690" s="1" t="s">
        <v>2427</v>
      </c>
      <c r="I690" s="1" t="s">
        <v>3808</v>
      </c>
      <c r="J690" s="1" t="s">
        <v>442</v>
      </c>
      <c r="K690" s="1" t="s">
        <v>443</v>
      </c>
      <c r="L690" s="1" t="s">
        <v>2353</v>
      </c>
      <c r="M690" s="1" t="s">
        <v>17</v>
      </c>
      <c r="N690" s="1" t="s">
        <v>27</v>
      </c>
      <c r="O690" s="1" t="s">
        <v>174</v>
      </c>
      <c r="P690" s="1" t="s">
        <v>3827</v>
      </c>
      <c r="Q690" s="1" t="s">
        <v>3828</v>
      </c>
      <c r="R690" s="1" t="s">
        <v>3829</v>
      </c>
      <c r="S690" s="1" t="s">
        <v>3830</v>
      </c>
      <c r="T690" s="1" t="s">
        <v>527</v>
      </c>
      <c r="U690" s="1" t="str">
        <f t="shared" si="71"/>
        <v>00SD7X0TAXX</v>
      </c>
      <c r="V690" s="1" t="s">
        <v>3831</v>
      </c>
      <c r="W690" s="1" t="s">
        <v>3832</v>
      </c>
      <c r="X690" s="1" t="s">
        <v>3833</v>
      </c>
      <c r="Y690" s="15">
        <v>120</v>
      </c>
      <c r="Z690" s="15">
        <f t="shared" si="72"/>
        <v>2160</v>
      </c>
      <c r="AA690" s="15">
        <v>48</v>
      </c>
      <c r="AB690" s="15">
        <f t="shared" si="73"/>
        <v>864</v>
      </c>
      <c r="AC690" s="8">
        <f t="shared" si="75"/>
        <v>18</v>
      </c>
      <c r="AD690" s="16" t="s">
        <v>2</v>
      </c>
      <c r="AF690" s="1">
        <v>3</v>
      </c>
      <c r="AG690" s="1">
        <v>3</v>
      </c>
      <c r="AH690" s="1">
        <v>1</v>
      </c>
      <c r="AI690" s="1">
        <v>4</v>
      </c>
      <c r="AJ690" s="1">
        <v>4</v>
      </c>
      <c r="AK690" s="1">
        <v>3</v>
      </c>
    </row>
    <row r="691" spans="1:37" x14ac:dyDescent="0.2">
      <c r="A691" s="1" t="s">
        <v>2934</v>
      </c>
      <c r="B691" s="1" t="s">
        <v>2935</v>
      </c>
      <c r="C691" s="1" t="s">
        <v>2925</v>
      </c>
      <c r="D691" s="1" t="s">
        <v>17</v>
      </c>
      <c r="E691" s="1" t="s">
        <v>258</v>
      </c>
      <c r="F691" s="1" t="s">
        <v>142</v>
      </c>
      <c r="G691" s="1" t="s">
        <v>2427</v>
      </c>
      <c r="H691" s="1" t="s">
        <v>2427</v>
      </c>
      <c r="I691" s="1" t="s">
        <v>3808</v>
      </c>
      <c r="J691" s="1" t="s">
        <v>442</v>
      </c>
      <c r="K691" s="1" t="s">
        <v>443</v>
      </c>
      <c r="L691" s="1" t="s">
        <v>767</v>
      </c>
      <c r="M691" s="1" t="s">
        <v>17</v>
      </c>
      <c r="N691" s="1" t="s">
        <v>27</v>
      </c>
      <c r="O691" s="1" t="s">
        <v>846</v>
      </c>
      <c r="P691" s="1" t="s">
        <v>3834</v>
      </c>
      <c r="Q691" s="1" t="s">
        <v>3835</v>
      </c>
      <c r="R691" s="1" t="s">
        <v>3836</v>
      </c>
      <c r="S691" s="1" t="s">
        <v>40</v>
      </c>
      <c r="T691" s="1" t="s">
        <v>447</v>
      </c>
      <c r="U691" s="1" t="str">
        <f t="shared" si="71"/>
        <v>00SSWNRDARK</v>
      </c>
      <c r="V691" s="1" t="s">
        <v>3837</v>
      </c>
      <c r="W691" s="1" t="s">
        <v>3838</v>
      </c>
      <c r="X691" s="1" t="s">
        <v>3839</v>
      </c>
      <c r="Y691" s="15">
        <v>100</v>
      </c>
      <c r="Z691" s="15">
        <f t="shared" si="72"/>
        <v>200</v>
      </c>
      <c r="AA691" s="15">
        <v>40</v>
      </c>
      <c r="AB691" s="15">
        <f t="shared" si="73"/>
        <v>80</v>
      </c>
      <c r="AC691" s="8">
        <f t="shared" si="75"/>
        <v>2</v>
      </c>
      <c r="AD691" s="16" t="s">
        <v>2</v>
      </c>
      <c r="AK691" s="1">
        <v>2</v>
      </c>
    </row>
    <row r="692" spans="1:37" x14ac:dyDescent="0.2">
      <c r="A692" s="1" t="s">
        <v>2934</v>
      </c>
      <c r="B692" s="1" t="s">
        <v>2935</v>
      </c>
      <c r="C692" s="1" t="s">
        <v>2925</v>
      </c>
      <c r="D692" s="1" t="s">
        <v>17</v>
      </c>
      <c r="E692" s="1" t="s">
        <v>141</v>
      </c>
      <c r="F692" s="1" t="s">
        <v>142</v>
      </c>
      <c r="G692" s="1" t="s">
        <v>2427</v>
      </c>
      <c r="H692" s="1" t="s">
        <v>2427</v>
      </c>
      <c r="I692" s="1" t="s">
        <v>3808</v>
      </c>
      <c r="J692" s="1" t="s">
        <v>733</v>
      </c>
      <c r="K692" s="1" t="s">
        <v>734</v>
      </c>
      <c r="L692" s="1" t="s">
        <v>17</v>
      </c>
      <c r="M692" s="1" t="s">
        <v>17</v>
      </c>
      <c r="N692" s="1" t="s">
        <v>27</v>
      </c>
      <c r="O692" s="1" t="s">
        <v>174</v>
      </c>
      <c r="P692" s="1" t="s">
        <v>3840</v>
      </c>
      <c r="Q692" s="1" t="s">
        <v>3841</v>
      </c>
      <c r="R692" s="1" t="s">
        <v>3842</v>
      </c>
      <c r="S692" s="1" t="s">
        <v>22</v>
      </c>
      <c r="T692" s="1" t="s">
        <v>527</v>
      </c>
      <c r="U692" s="1" t="str">
        <f t="shared" si="71"/>
        <v>00SU2S0AAUR</v>
      </c>
      <c r="V692" s="1" t="s">
        <v>3843</v>
      </c>
      <c r="W692" s="1" t="s">
        <v>3844</v>
      </c>
      <c r="X692" s="1" t="s">
        <v>3845</v>
      </c>
      <c r="Y692" s="15">
        <v>120</v>
      </c>
      <c r="Z692" s="15">
        <f t="shared" si="72"/>
        <v>600</v>
      </c>
      <c r="AA692" s="15">
        <v>48</v>
      </c>
      <c r="AB692" s="15">
        <f t="shared" si="73"/>
        <v>240</v>
      </c>
      <c r="AC692" s="8">
        <f t="shared" si="75"/>
        <v>5</v>
      </c>
      <c r="AD692" s="16" t="s">
        <v>2</v>
      </c>
      <c r="AG692" s="1">
        <v>2</v>
      </c>
      <c r="AI692" s="1">
        <v>1</v>
      </c>
      <c r="AJ692" s="1">
        <v>1</v>
      </c>
      <c r="AK692" s="1">
        <v>1</v>
      </c>
    </row>
    <row r="693" spans="1:37" x14ac:dyDescent="0.2">
      <c r="A693" s="1" t="s">
        <v>2934</v>
      </c>
      <c r="B693" s="1" t="s">
        <v>2935</v>
      </c>
      <c r="C693" s="1" t="s">
        <v>2925</v>
      </c>
      <c r="D693" s="1" t="s">
        <v>17</v>
      </c>
      <c r="E693" s="1" t="s">
        <v>141</v>
      </c>
      <c r="F693" s="1" t="s">
        <v>142</v>
      </c>
      <c r="G693" s="1" t="s">
        <v>2427</v>
      </c>
      <c r="H693" s="1" t="s">
        <v>2427</v>
      </c>
      <c r="I693" s="1" t="s">
        <v>3808</v>
      </c>
      <c r="J693" s="1" t="s">
        <v>733</v>
      </c>
      <c r="K693" s="1" t="s">
        <v>734</v>
      </c>
      <c r="L693" s="1" t="s">
        <v>17</v>
      </c>
      <c r="M693" s="1" t="s">
        <v>17</v>
      </c>
      <c r="N693" s="1" t="s">
        <v>27</v>
      </c>
      <c r="O693" s="1" t="s">
        <v>174</v>
      </c>
      <c r="P693" s="1" t="s">
        <v>3840</v>
      </c>
      <c r="Q693" s="1" t="s">
        <v>3841</v>
      </c>
      <c r="R693" s="1" t="s">
        <v>3846</v>
      </c>
      <c r="S693" s="1" t="s">
        <v>0</v>
      </c>
      <c r="T693" s="1" t="s">
        <v>527</v>
      </c>
      <c r="U693" s="1" t="str">
        <f t="shared" si="71"/>
        <v>00SU2S0SAWF</v>
      </c>
      <c r="V693" s="1" t="s">
        <v>3847</v>
      </c>
      <c r="W693" s="1" t="s">
        <v>3848</v>
      </c>
      <c r="X693" s="1" t="s">
        <v>3849</v>
      </c>
      <c r="Y693" s="15">
        <v>140</v>
      </c>
      <c r="Z693" s="15">
        <f t="shared" si="72"/>
        <v>140</v>
      </c>
      <c r="AA693" s="15">
        <v>56</v>
      </c>
      <c r="AB693" s="15">
        <f t="shared" si="73"/>
        <v>56</v>
      </c>
      <c r="AC693" s="8">
        <f t="shared" si="75"/>
        <v>1</v>
      </c>
      <c r="AD693" s="16" t="s">
        <v>2</v>
      </c>
      <c r="AG693" s="1">
        <v>1</v>
      </c>
    </row>
    <row r="694" spans="1:37" x14ac:dyDescent="0.2">
      <c r="A694" s="1" t="s">
        <v>2934</v>
      </c>
      <c r="B694" s="1" t="s">
        <v>2935</v>
      </c>
      <c r="C694" s="1" t="s">
        <v>2925</v>
      </c>
      <c r="D694" s="1" t="s">
        <v>17</v>
      </c>
      <c r="E694" s="1" t="s">
        <v>141</v>
      </c>
      <c r="F694" s="1" t="s">
        <v>142</v>
      </c>
      <c r="G694" s="1" t="s">
        <v>2427</v>
      </c>
      <c r="H694" s="1" t="s">
        <v>2427</v>
      </c>
      <c r="I694" s="1" t="s">
        <v>3808</v>
      </c>
      <c r="J694" s="1" t="s">
        <v>442</v>
      </c>
      <c r="K694" s="1" t="s">
        <v>443</v>
      </c>
      <c r="L694" s="1" t="s">
        <v>17</v>
      </c>
      <c r="M694" s="1" t="s">
        <v>17</v>
      </c>
      <c r="N694" s="1" t="s">
        <v>27</v>
      </c>
      <c r="O694" s="1" t="s">
        <v>174</v>
      </c>
      <c r="P694" s="1" t="s">
        <v>3850</v>
      </c>
      <c r="Q694" s="1" t="s">
        <v>3851</v>
      </c>
      <c r="R694" s="1" t="s">
        <v>3852</v>
      </c>
      <c r="S694" s="1" t="s">
        <v>3001</v>
      </c>
      <c r="T694" s="1" t="s">
        <v>3002</v>
      </c>
      <c r="U694" s="1" t="str">
        <f t="shared" si="71"/>
        <v>A000980SAZL</v>
      </c>
      <c r="V694" s="1" t="s">
        <v>3853</v>
      </c>
      <c r="W694" s="1" t="s">
        <v>3854</v>
      </c>
      <c r="X694" s="1" t="s">
        <v>3855</v>
      </c>
      <c r="Y694" s="15">
        <v>125</v>
      </c>
      <c r="Z694" s="15">
        <f t="shared" si="72"/>
        <v>750</v>
      </c>
      <c r="AA694" s="15">
        <v>50</v>
      </c>
      <c r="AB694" s="15">
        <f t="shared" si="73"/>
        <v>300</v>
      </c>
      <c r="AC694" s="8">
        <f t="shared" si="75"/>
        <v>6</v>
      </c>
      <c r="AD694" s="16" t="s">
        <v>2</v>
      </c>
      <c r="AG694" s="1">
        <v>4</v>
      </c>
      <c r="AK694" s="1">
        <v>2</v>
      </c>
    </row>
    <row r="695" spans="1:37" x14ac:dyDescent="0.2">
      <c r="A695" s="1" t="s">
        <v>2934</v>
      </c>
      <c r="B695" s="1" t="s">
        <v>2935</v>
      </c>
      <c r="C695" s="1" t="s">
        <v>2925</v>
      </c>
      <c r="D695" s="1" t="s">
        <v>17</v>
      </c>
      <c r="E695" s="1" t="s">
        <v>3003</v>
      </c>
      <c r="F695" s="1" t="s">
        <v>142</v>
      </c>
      <c r="G695" s="1" t="s">
        <v>2427</v>
      </c>
      <c r="H695" s="1" t="s">
        <v>2427</v>
      </c>
      <c r="I695" s="1" t="s">
        <v>3808</v>
      </c>
      <c r="J695" s="1" t="s">
        <v>442</v>
      </c>
      <c r="K695" s="1" t="s">
        <v>443</v>
      </c>
      <c r="L695" s="1" t="s">
        <v>17</v>
      </c>
      <c r="M695" s="1" t="s">
        <v>17</v>
      </c>
      <c r="N695" s="1" t="s">
        <v>27</v>
      </c>
      <c r="O695" s="1" t="s">
        <v>174</v>
      </c>
      <c r="P695" s="1" t="s">
        <v>3856</v>
      </c>
      <c r="Q695" s="1" t="s">
        <v>3857</v>
      </c>
      <c r="R695" s="1" t="s">
        <v>3858</v>
      </c>
      <c r="S695" s="1" t="s">
        <v>3001</v>
      </c>
      <c r="T695" s="1" t="s">
        <v>3002</v>
      </c>
      <c r="U695" s="1" t="str">
        <f t="shared" si="71"/>
        <v>A007990JAZV</v>
      </c>
      <c r="V695" s="1" t="s">
        <v>3860</v>
      </c>
      <c r="W695" s="1" t="s">
        <v>3859</v>
      </c>
      <c r="X695" s="1" t="s">
        <v>3861</v>
      </c>
      <c r="Y695" s="15">
        <v>180</v>
      </c>
      <c r="Z695" s="15">
        <f t="shared" si="72"/>
        <v>900</v>
      </c>
      <c r="AA695" s="15">
        <v>72</v>
      </c>
      <c r="AB695" s="15">
        <f t="shared" si="73"/>
        <v>360</v>
      </c>
      <c r="AC695" s="8">
        <f t="shared" si="75"/>
        <v>5</v>
      </c>
      <c r="AD695" s="16" t="s">
        <v>2</v>
      </c>
      <c r="AH695" s="1">
        <v>2</v>
      </c>
      <c r="AI695" s="1">
        <v>1</v>
      </c>
      <c r="AJ695" s="1">
        <v>2</v>
      </c>
    </row>
    <row r="696" spans="1:37" x14ac:dyDescent="0.2">
      <c r="A696" s="1" t="s">
        <v>2934</v>
      </c>
      <c r="B696" s="1" t="s">
        <v>2935</v>
      </c>
      <c r="C696" s="1" t="s">
        <v>2925</v>
      </c>
      <c r="D696" s="1" t="s">
        <v>17</v>
      </c>
      <c r="E696" s="1" t="s">
        <v>148</v>
      </c>
      <c r="F696" s="1" t="s">
        <v>142</v>
      </c>
      <c r="G696" s="1" t="s">
        <v>2427</v>
      </c>
      <c r="H696" s="1" t="s">
        <v>2427</v>
      </c>
      <c r="I696" s="1" t="s">
        <v>3808</v>
      </c>
      <c r="J696" s="1" t="s">
        <v>733</v>
      </c>
      <c r="K696" s="1" t="s">
        <v>734</v>
      </c>
      <c r="L696" s="1" t="s">
        <v>2353</v>
      </c>
      <c r="M696" s="1" t="s">
        <v>17</v>
      </c>
      <c r="N696" s="1" t="s">
        <v>27</v>
      </c>
      <c r="O696" s="1" t="s">
        <v>174</v>
      </c>
      <c r="P696" s="1" t="s">
        <v>3862</v>
      </c>
      <c r="Q696" s="1" t="s">
        <v>3863</v>
      </c>
      <c r="R696" s="1" t="s">
        <v>3864</v>
      </c>
      <c r="S696" s="1" t="s">
        <v>0</v>
      </c>
      <c r="T696" s="1" t="s">
        <v>527</v>
      </c>
      <c r="U696" s="1" t="str">
        <f t="shared" si="71"/>
        <v>A010990GAZO</v>
      </c>
      <c r="V696" s="1" t="s">
        <v>3865</v>
      </c>
      <c r="W696" s="1" t="s">
        <v>3866</v>
      </c>
      <c r="X696" s="1" t="s">
        <v>3867</v>
      </c>
      <c r="Y696" s="15">
        <v>100</v>
      </c>
      <c r="Z696" s="15">
        <f t="shared" si="72"/>
        <v>600</v>
      </c>
      <c r="AA696" s="15">
        <v>40</v>
      </c>
      <c r="AB696" s="15">
        <f t="shared" si="73"/>
        <v>240</v>
      </c>
      <c r="AC696" s="8">
        <f t="shared" si="75"/>
        <v>6</v>
      </c>
      <c r="AD696" s="16" t="s">
        <v>2</v>
      </c>
      <c r="AF696" s="1">
        <v>2</v>
      </c>
      <c r="AH696" s="1">
        <v>1</v>
      </c>
      <c r="AI696" s="1">
        <v>2</v>
      </c>
      <c r="AK696" s="1">
        <v>1</v>
      </c>
    </row>
    <row r="697" spans="1:37" x14ac:dyDescent="0.2">
      <c r="A697" s="1" t="s">
        <v>2934</v>
      </c>
      <c r="B697" s="1" t="s">
        <v>2935</v>
      </c>
      <c r="C697" s="1" t="s">
        <v>2925</v>
      </c>
      <c r="D697" s="1" t="s">
        <v>17</v>
      </c>
      <c r="E697" s="1" t="s">
        <v>148</v>
      </c>
      <c r="F697" s="1" t="s">
        <v>142</v>
      </c>
      <c r="G697" s="1" t="s">
        <v>2427</v>
      </c>
      <c r="H697" s="1" t="s">
        <v>2427</v>
      </c>
      <c r="I697" s="1" t="s">
        <v>3808</v>
      </c>
      <c r="J697" s="1" t="s">
        <v>733</v>
      </c>
      <c r="K697" s="1" t="s">
        <v>734</v>
      </c>
      <c r="L697" s="1" t="s">
        <v>2353</v>
      </c>
      <c r="M697" s="1" t="s">
        <v>17</v>
      </c>
      <c r="N697" s="1" t="s">
        <v>27</v>
      </c>
      <c r="O697" s="1" t="s">
        <v>174</v>
      </c>
      <c r="P697" s="1" t="s">
        <v>3862</v>
      </c>
      <c r="Q697" s="1" t="s">
        <v>3863</v>
      </c>
      <c r="R697" s="1" t="s">
        <v>3868</v>
      </c>
      <c r="S697" s="1" t="s">
        <v>0</v>
      </c>
      <c r="T697" s="1" t="s">
        <v>527</v>
      </c>
      <c r="U697" s="1" t="str">
        <f t="shared" si="71"/>
        <v>A010990KAYQ</v>
      </c>
      <c r="V697" s="1" t="s">
        <v>3869</v>
      </c>
      <c r="W697" s="1" t="s">
        <v>3870</v>
      </c>
      <c r="X697" s="1" t="s">
        <v>3871</v>
      </c>
      <c r="Y697" s="15">
        <v>100</v>
      </c>
      <c r="Z697" s="15">
        <f t="shared" si="72"/>
        <v>1100</v>
      </c>
      <c r="AA697" s="15">
        <v>40</v>
      </c>
      <c r="AB697" s="15">
        <f t="shared" si="73"/>
        <v>440</v>
      </c>
      <c r="AC697" s="8">
        <f t="shared" si="75"/>
        <v>11</v>
      </c>
      <c r="AD697" s="16" t="s">
        <v>2</v>
      </c>
      <c r="AG697" s="1">
        <v>3</v>
      </c>
      <c r="AH697" s="1">
        <v>4</v>
      </c>
      <c r="AI697" s="1">
        <v>2</v>
      </c>
      <c r="AJ697" s="1">
        <v>1</v>
      </c>
      <c r="AK697" s="1">
        <v>1</v>
      </c>
    </row>
    <row r="698" spans="1:37" x14ac:dyDescent="0.2">
      <c r="A698" s="1" t="s">
        <v>2934</v>
      </c>
      <c r="B698" s="1" t="s">
        <v>2935</v>
      </c>
      <c r="C698" s="1" t="s">
        <v>2925</v>
      </c>
      <c r="D698" s="1" t="s">
        <v>17</v>
      </c>
      <c r="E698" s="1" t="s">
        <v>171</v>
      </c>
      <c r="F698" s="1" t="s">
        <v>142</v>
      </c>
      <c r="G698" s="1" t="s">
        <v>2427</v>
      </c>
      <c r="H698" s="1" t="s">
        <v>2427</v>
      </c>
      <c r="I698" s="1" t="s">
        <v>3808</v>
      </c>
      <c r="J698" s="1" t="s">
        <v>442</v>
      </c>
      <c r="K698" s="1" t="s">
        <v>443</v>
      </c>
      <c r="L698" s="1" t="s">
        <v>767</v>
      </c>
      <c r="M698" s="1" t="s">
        <v>17</v>
      </c>
      <c r="N698" s="1" t="s">
        <v>27</v>
      </c>
      <c r="O698" s="1" t="s">
        <v>174</v>
      </c>
      <c r="P698" s="1" t="s">
        <v>3872</v>
      </c>
      <c r="Q698" s="1" t="s">
        <v>3873</v>
      </c>
      <c r="R698" s="1" t="s">
        <v>3874</v>
      </c>
      <c r="S698" s="1" t="s">
        <v>657</v>
      </c>
      <c r="T698" s="1" t="s">
        <v>658</v>
      </c>
      <c r="U698" s="1" t="str">
        <f t="shared" si="71"/>
        <v>A013630EBAD</v>
      </c>
      <c r="V698" s="1" t="s">
        <v>3875</v>
      </c>
      <c r="W698" s="1" t="s">
        <v>3876</v>
      </c>
      <c r="X698" s="1" t="s">
        <v>3877</v>
      </c>
      <c r="Y698" s="15">
        <v>125</v>
      </c>
      <c r="Z698" s="15">
        <f t="shared" si="72"/>
        <v>875</v>
      </c>
      <c r="AA698" s="15">
        <v>50</v>
      </c>
      <c r="AB698" s="15">
        <f t="shared" si="73"/>
        <v>350</v>
      </c>
      <c r="AC698" s="8">
        <f t="shared" si="75"/>
        <v>7</v>
      </c>
      <c r="AD698" s="16" t="s">
        <v>2</v>
      </c>
      <c r="AG698" s="1">
        <v>4</v>
      </c>
      <c r="AH698" s="1">
        <v>3</v>
      </c>
    </row>
    <row r="699" spans="1:37" x14ac:dyDescent="0.2">
      <c r="A699" s="1" t="s">
        <v>2934</v>
      </c>
      <c r="B699" s="1" t="s">
        <v>2935</v>
      </c>
      <c r="C699" s="1" t="s">
        <v>2925</v>
      </c>
      <c r="D699" s="1" t="s">
        <v>17</v>
      </c>
      <c r="E699" s="1" t="s">
        <v>148</v>
      </c>
      <c r="F699" s="1" t="s">
        <v>142</v>
      </c>
      <c r="G699" s="1" t="s">
        <v>2427</v>
      </c>
      <c r="H699" s="1" t="s">
        <v>2427</v>
      </c>
      <c r="I699" s="1" t="s">
        <v>3808</v>
      </c>
      <c r="J699" s="1" t="s">
        <v>442</v>
      </c>
      <c r="K699" s="1" t="s">
        <v>443</v>
      </c>
      <c r="L699" s="1" t="s">
        <v>767</v>
      </c>
      <c r="M699" s="1" t="s">
        <v>17</v>
      </c>
      <c r="N699" s="1" t="s">
        <v>27</v>
      </c>
      <c r="O699" s="1" t="s">
        <v>174</v>
      </c>
      <c r="P699" s="1" t="s">
        <v>3872</v>
      </c>
      <c r="Q699" s="1" t="s">
        <v>3873</v>
      </c>
      <c r="R699" s="1" t="s">
        <v>3874</v>
      </c>
      <c r="S699" s="1" t="s">
        <v>3681</v>
      </c>
      <c r="T699" s="1" t="s">
        <v>3682</v>
      </c>
      <c r="U699" s="1" t="str">
        <f t="shared" si="71"/>
        <v>A013630EBAD</v>
      </c>
      <c r="V699" s="1" t="s">
        <v>3878</v>
      </c>
      <c r="W699" s="1" t="s">
        <v>3876</v>
      </c>
      <c r="X699" s="1" t="s">
        <v>3879</v>
      </c>
      <c r="Y699" s="15">
        <v>125</v>
      </c>
      <c r="Z699" s="15">
        <f t="shared" si="72"/>
        <v>250</v>
      </c>
      <c r="AA699" s="15">
        <v>50</v>
      </c>
      <c r="AB699" s="15">
        <f t="shared" si="73"/>
        <v>100</v>
      </c>
      <c r="AC699" s="8">
        <f t="shared" si="75"/>
        <v>2</v>
      </c>
      <c r="AD699" s="16" t="s">
        <v>2</v>
      </c>
      <c r="AG699" s="1">
        <v>1</v>
      </c>
      <c r="AH699" s="1">
        <v>1</v>
      </c>
    </row>
    <row r="700" spans="1:37" x14ac:dyDescent="0.2">
      <c r="A700" s="1" t="s">
        <v>2934</v>
      </c>
      <c r="B700" s="1" t="s">
        <v>2935</v>
      </c>
      <c r="C700" s="1" t="s">
        <v>2925</v>
      </c>
      <c r="D700" s="1" t="s">
        <v>17</v>
      </c>
      <c r="E700" s="1" t="s">
        <v>148</v>
      </c>
      <c r="F700" s="1" t="s">
        <v>142</v>
      </c>
      <c r="G700" s="1" t="s">
        <v>2427</v>
      </c>
      <c r="H700" s="1" t="s">
        <v>2427</v>
      </c>
      <c r="I700" s="1" t="s">
        <v>3808</v>
      </c>
      <c r="J700" s="1" t="s">
        <v>442</v>
      </c>
      <c r="K700" s="1" t="s">
        <v>443</v>
      </c>
      <c r="L700" s="1" t="s">
        <v>767</v>
      </c>
      <c r="M700" s="1" t="s">
        <v>17</v>
      </c>
      <c r="N700" s="1" t="s">
        <v>27</v>
      </c>
      <c r="O700" s="1" t="s">
        <v>174</v>
      </c>
      <c r="P700" s="1" t="s">
        <v>3872</v>
      </c>
      <c r="Q700" s="1" t="s">
        <v>3873</v>
      </c>
      <c r="R700" s="1" t="s">
        <v>3874</v>
      </c>
      <c r="S700" s="1" t="s">
        <v>3059</v>
      </c>
      <c r="T700" s="1" t="s">
        <v>1463</v>
      </c>
      <c r="U700" s="1" t="str">
        <f t="shared" si="71"/>
        <v>A013630EBAD</v>
      </c>
      <c r="V700" s="1" t="s">
        <v>3880</v>
      </c>
      <c r="W700" s="1" t="s">
        <v>3876</v>
      </c>
      <c r="X700" s="1" t="s">
        <v>3881</v>
      </c>
      <c r="Y700" s="15">
        <v>125</v>
      </c>
      <c r="Z700" s="15">
        <f t="shared" si="72"/>
        <v>750</v>
      </c>
      <c r="AA700" s="15">
        <v>50</v>
      </c>
      <c r="AB700" s="15">
        <f t="shared" si="73"/>
        <v>300</v>
      </c>
      <c r="AC700" s="8">
        <f t="shared" si="75"/>
        <v>6</v>
      </c>
      <c r="AD700" s="16" t="s">
        <v>2</v>
      </c>
      <c r="AG700" s="1">
        <v>1</v>
      </c>
      <c r="AJ700" s="1">
        <v>3</v>
      </c>
      <c r="AK700" s="1">
        <v>2</v>
      </c>
    </row>
    <row r="701" spans="1:37" x14ac:dyDescent="0.2">
      <c r="A701" s="1" t="s">
        <v>2934</v>
      </c>
      <c r="B701" s="1" t="s">
        <v>2935</v>
      </c>
      <c r="C701" s="1" t="s">
        <v>2925</v>
      </c>
      <c r="D701" s="1" t="s">
        <v>17</v>
      </c>
      <c r="E701" s="1" t="s">
        <v>402</v>
      </c>
      <c r="F701" s="1" t="s">
        <v>142</v>
      </c>
      <c r="G701" s="1" t="s">
        <v>2427</v>
      </c>
      <c r="H701" s="1" t="s">
        <v>2427</v>
      </c>
      <c r="I701" s="1" t="s">
        <v>3808</v>
      </c>
      <c r="J701" s="1" t="s">
        <v>442</v>
      </c>
      <c r="K701" s="1" t="s">
        <v>443</v>
      </c>
      <c r="L701" s="1" t="s">
        <v>2353</v>
      </c>
      <c r="M701" s="1" t="s">
        <v>17</v>
      </c>
      <c r="N701" s="1" t="s">
        <v>27</v>
      </c>
      <c r="O701" s="1" t="s">
        <v>174</v>
      </c>
      <c r="P701" s="1" t="s">
        <v>3882</v>
      </c>
      <c r="Q701" s="1" t="s">
        <v>3883</v>
      </c>
      <c r="R701" s="1" t="s">
        <v>3884</v>
      </c>
      <c r="S701" s="1" t="s">
        <v>40</v>
      </c>
      <c r="T701" s="1" t="s">
        <v>447</v>
      </c>
      <c r="U701" s="1" t="str">
        <f t="shared" si="71"/>
        <v>A015810JBAK</v>
      </c>
      <c r="V701" s="1" t="s">
        <v>3885</v>
      </c>
      <c r="W701" s="1" t="s">
        <v>3886</v>
      </c>
      <c r="X701" s="1" t="s">
        <v>3887</v>
      </c>
      <c r="Y701" s="15">
        <v>180</v>
      </c>
      <c r="Z701" s="15">
        <f t="shared" si="72"/>
        <v>1080</v>
      </c>
      <c r="AA701" s="15">
        <v>72</v>
      </c>
      <c r="AB701" s="15">
        <f t="shared" si="73"/>
        <v>432</v>
      </c>
      <c r="AC701" s="8">
        <f t="shared" si="75"/>
        <v>6</v>
      </c>
      <c r="AD701" s="16" t="s">
        <v>2</v>
      </c>
      <c r="AH701" s="1">
        <v>4</v>
      </c>
      <c r="AI701" s="1">
        <v>1</v>
      </c>
      <c r="AK701" s="1">
        <v>1</v>
      </c>
    </row>
    <row r="702" spans="1:37" x14ac:dyDescent="0.2">
      <c r="A702" s="1" t="s">
        <v>2934</v>
      </c>
      <c r="B702" s="1" t="s">
        <v>2935</v>
      </c>
      <c r="C702" s="1" t="s">
        <v>3807</v>
      </c>
      <c r="D702" s="1" t="s">
        <v>17</v>
      </c>
      <c r="E702" s="1" t="s">
        <v>402</v>
      </c>
      <c r="F702" s="1" t="s">
        <v>142</v>
      </c>
      <c r="G702" s="1" t="s">
        <v>2427</v>
      </c>
      <c r="H702" s="1" t="s">
        <v>2427</v>
      </c>
      <c r="I702" s="1" t="s">
        <v>3808</v>
      </c>
      <c r="J702" s="1" t="s">
        <v>442</v>
      </c>
      <c r="K702" s="1" t="s">
        <v>443</v>
      </c>
      <c r="L702" s="1" t="s">
        <v>2353</v>
      </c>
      <c r="M702" s="1" t="s">
        <v>17</v>
      </c>
      <c r="N702" s="1" t="s">
        <v>27</v>
      </c>
      <c r="O702" s="1" t="s">
        <v>3888</v>
      </c>
      <c r="P702" s="1" t="s">
        <v>3889</v>
      </c>
      <c r="Q702" s="1" t="s">
        <v>3890</v>
      </c>
      <c r="R702" s="1" t="s">
        <v>3891</v>
      </c>
      <c r="S702" s="1" t="s">
        <v>3001</v>
      </c>
      <c r="T702" s="1" t="s">
        <v>3002</v>
      </c>
      <c r="U702" s="1" t="str">
        <f t="shared" si="71"/>
        <v>A015880IBAL</v>
      </c>
      <c r="V702" s="1" t="s">
        <v>3892</v>
      </c>
      <c r="W702" s="1" t="s">
        <v>3893</v>
      </c>
      <c r="X702" s="1" t="s">
        <v>3894</v>
      </c>
      <c r="Y702" s="15">
        <v>150</v>
      </c>
      <c r="Z702" s="15">
        <f t="shared" si="72"/>
        <v>1650</v>
      </c>
      <c r="AA702" s="15">
        <v>60</v>
      </c>
      <c r="AB702" s="15">
        <f t="shared" si="73"/>
        <v>660</v>
      </c>
      <c r="AC702" s="8">
        <f t="shared" si="75"/>
        <v>11</v>
      </c>
      <c r="AD702" s="16" t="s">
        <v>2</v>
      </c>
      <c r="AG702" s="1">
        <v>1</v>
      </c>
      <c r="AH702" s="1">
        <v>4</v>
      </c>
      <c r="AI702" s="1">
        <v>3</v>
      </c>
      <c r="AJ702" s="1">
        <v>2</v>
      </c>
      <c r="AK702" s="1">
        <v>1</v>
      </c>
    </row>
    <row r="703" spans="1:37" x14ac:dyDescent="0.2">
      <c r="A703" s="1" t="s">
        <v>2934</v>
      </c>
      <c r="B703" s="1" t="s">
        <v>2935</v>
      </c>
      <c r="C703" s="1" t="s">
        <v>2925</v>
      </c>
      <c r="D703" s="1" t="s">
        <v>17</v>
      </c>
      <c r="E703" s="1" t="s">
        <v>402</v>
      </c>
      <c r="F703" s="1" t="s">
        <v>142</v>
      </c>
      <c r="G703" s="1" t="s">
        <v>2427</v>
      </c>
      <c r="H703" s="1" t="s">
        <v>2427</v>
      </c>
      <c r="I703" s="1" t="s">
        <v>3808</v>
      </c>
      <c r="J703" s="1" t="s">
        <v>442</v>
      </c>
      <c r="K703" s="1" t="s">
        <v>443</v>
      </c>
      <c r="L703" s="1" t="s">
        <v>2353</v>
      </c>
      <c r="M703" s="1" t="s">
        <v>17</v>
      </c>
      <c r="N703" s="1" t="s">
        <v>27</v>
      </c>
      <c r="O703" s="1" t="s">
        <v>174</v>
      </c>
      <c r="P703" s="1" t="s">
        <v>3895</v>
      </c>
      <c r="Q703" s="1" t="s">
        <v>3896</v>
      </c>
      <c r="R703" s="1" t="s">
        <v>3897</v>
      </c>
      <c r="S703" s="1" t="s">
        <v>3001</v>
      </c>
      <c r="T703" s="1" t="s">
        <v>3002</v>
      </c>
      <c r="U703" s="1" t="str">
        <f t="shared" si="71"/>
        <v>A015910BCAK</v>
      </c>
      <c r="V703" s="1" t="s">
        <v>3898</v>
      </c>
      <c r="W703" s="1" t="s">
        <v>3899</v>
      </c>
      <c r="X703" s="1" t="s">
        <v>3900</v>
      </c>
      <c r="Y703" s="15">
        <v>125</v>
      </c>
      <c r="Z703" s="15">
        <f t="shared" si="72"/>
        <v>1250</v>
      </c>
      <c r="AA703" s="15">
        <v>50</v>
      </c>
      <c r="AB703" s="15">
        <f t="shared" si="73"/>
        <v>500</v>
      </c>
      <c r="AC703" s="8">
        <f t="shared" si="75"/>
        <v>10</v>
      </c>
      <c r="AD703" s="16" t="s">
        <v>2</v>
      </c>
      <c r="AG703" s="1">
        <v>2</v>
      </c>
      <c r="AH703" s="1">
        <v>3</v>
      </c>
      <c r="AI703" s="1">
        <v>1</v>
      </c>
      <c r="AJ703" s="1">
        <v>3</v>
      </c>
      <c r="AK703" s="1">
        <v>1</v>
      </c>
    </row>
    <row r="704" spans="1:37" x14ac:dyDescent="0.2">
      <c r="A704" s="1" t="s">
        <v>2934</v>
      </c>
      <c r="B704" s="1" t="s">
        <v>2935</v>
      </c>
      <c r="C704" s="1" t="s">
        <v>3807</v>
      </c>
      <c r="D704" s="1" t="s">
        <v>17</v>
      </c>
      <c r="E704" s="1" t="s">
        <v>402</v>
      </c>
      <c r="F704" s="1" t="s">
        <v>142</v>
      </c>
      <c r="G704" s="1" t="s">
        <v>2427</v>
      </c>
      <c r="H704" s="1" t="s">
        <v>2427</v>
      </c>
      <c r="I704" s="1" t="s">
        <v>3808</v>
      </c>
      <c r="J704" s="1" t="s">
        <v>442</v>
      </c>
      <c r="K704" s="1" t="s">
        <v>443</v>
      </c>
      <c r="L704" s="1" t="s">
        <v>2922</v>
      </c>
      <c r="M704" s="1" t="s">
        <v>17</v>
      </c>
      <c r="N704" s="1" t="s">
        <v>27</v>
      </c>
      <c r="O704" s="1" t="s">
        <v>3901</v>
      </c>
      <c r="P704" s="1" t="s">
        <v>3902</v>
      </c>
      <c r="Q704" s="1" t="s">
        <v>3903</v>
      </c>
      <c r="R704" s="1" t="s">
        <v>3585</v>
      </c>
      <c r="S704" s="1" t="s">
        <v>3001</v>
      </c>
      <c r="T704" s="1" t="s">
        <v>3002</v>
      </c>
      <c r="U704" s="1" t="str">
        <f t="shared" si="71"/>
        <v>A015990CCAE</v>
      </c>
      <c r="V704" s="1" t="s">
        <v>3904</v>
      </c>
      <c r="W704" s="1" t="s">
        <v>3905</v>
      </c>
      <c r="X704" s="1" t="s">
        <v>3906</v>
      </c>
      <c r="Y704" s="15">
        <v>250</v>
      </c>
      <c r="Z704" s="15">
        <f t="shared" si="72"/>
        <v>750</v>
      </c>
      <c r="AA704" s="15">
        <v>100</v>
      </c>
      <c r="AB704" s="15">
        <f t="shared" si="73"/>
        <v>300</v>
      </c>
      <c r="AC704" s="8">
        <f t="shared" si="75"/>
        <v>3</v>
      </c>
      <c r="AD704" s="16" t="s">
        <v>2</v>
      </c>
      <c r="AI704" s="1">
        <v>2</v>
      </c>
      <c r="AJ704" s="1">
        <v>1</v>
      </c>
    </row>
    <row r="705" spans="1:37" x14ac:dyDescent="0.2">
      <c r="A705" s="1" t="s">
        <v>2934</v>
      </c>
      <c r="B705" s="1" t="s">
        <v>2935</v>
      </c>
      <c r="C705" s="1" t="s">
        <v>2925</v>
      </c>
      <c r="D705" s="1" t="s">
        <v>17</v>
      </c>
      <c r="E705" s="1" t="s">
        <v>148</v>
      </c>
      <c r="F705" s="1" t="s">
        <v>142</v>
      </c>
      <c r="G705" s="1" t="s">
        <v>2427</v>
      </c>
      <c r="H705" s="1" t="s">
        <v>2427</v>
      </c>
      <c r="I705" s="1" t="s">
        <v>3808</v>
      </c>
      <c r="J705" s="1" t="s">
        <v>442</v>
      </c>
      <c r="K705" s="1" t="s">
        <v>443</v>
      </c>
      <c r="L705" s="1" t="s">
        <v>2922</v>
      </c>
      <c r="M705" s="1" t="s">
        <v>17</v>
      </c>
      <c r="N705" s="1" t="s">
        <v>27</v>
      </c>
      <c r="O705" s="1" t="s">
        <v>174</v>
      </c>
      <c r="P705" s="1" t="s">
        <v>3907</v>
      </c>
      <c r="Q705" s="1" t="s">
        <v>3908</v>
      </c>
      <c r="R705" s="1" t="s">
        <v>3909</v>
      </c>
      <c r="S705" s="1" t="s">
        <v>3001</v>
      </c>
      <c r="T705" s="1" t="s">
        <v>3002</v>
      </c>
      <c r="U705" s="1" t="str">
        <f t="shared" si="71"/>
        <v>A016270DCAP</v>
      </c>
      <c r="V705" s="1" t="s">
        <v>3911</v>
      </c>
      <c r="W705" s="1" t="s">
        <v>3910</v>
      </c>
      <c r="X705" s="1" t="s">
        <v>3912</v>
      </c>
      <c r="Y705" s="15">
        <v>175</v>
      </c>
      <c r="Z705" s="15">
        <f t="shared" si="72"/>
        <v>525</v>
      </c>
      <c r="AA705" s="15">
        <v>70</v>
      </c>
      <c r="AB705" s="15">
        <f t="shared" si="73"/>
        <v>210</v>
      </c>
      <c r="AC705" s="8">
        <f t="shared" si="75"/>
        <v>3</v>
      </c>
      <c r="AD705" s="16" t="s">
        <v>2</v>
      </c>
      <c r="AF705" s="1">
        <v>1</v>
      </c>
      <c r="AI705" s="1">
        <v>2</v>
      </c>
    </row>
    <row r="706" spans="1:37" x14ac:dyDescent="0.2">
      <c r="A706" s="1" t="s">
        <v>2934</v>
      </c>
      <c r="B706" s="1" t="s">
        <v>2935</v>
      </c>
      <c r="C706" s="1" t="s">
        <v>2925</v>
      </c>
      <c r="D706" s="1" t="s">
        <v>17</v>
      </c>
      <c r="E706" s="1" t="s">
        <v>148</v>
      </c>
      <c r="F706" s="1" t="s">
        <v>142</v>
      </c>
      <c r="G706" s="1" t="s">
        <v>2427</v>
      </c>
      <c r="H706" s="1" t="s">
        <v>2427</v>
      </c>
      <c r="I706" s="1" t="s">
        <v>3808</v>
      </c>
      <c r="J706" s="1" t="s">
        <v>442</v>
      </c>
      <c r="K706" s="1" t="s">
        <v>443</v>
      </c>
      <c r="L706" s="1" t="s">
        <v>2353</v>
      </c>
      <c r="M706" s="1" t="s">
        <v>17</v>
      </c>
      <c r="N706" s="1" t="s">
        <v>27</v>
      </c>
      <c r="O706" s="1" t="s">
        <v>3586</v>
      </c>
      <c r="P706" s="1" t="s">
        <v>3913</v>
      </c>
      <c r="Q706" s="1" t="s">
        <v>3914</v>
      </c>
      <c r="R706" s="1" t="s">
        <v>3123</v>
      </c>
      <c r="S706" s="1" t="s">
        <v>1111</v>
      </c>
      <c r="T706" s="1" t="s">
        <v>1112</v>
      </c>
      <c r="U706" s="1" t="str">
        <f t="shared" si="71"/>
        <v>A016420ECAM</v>
      </c>
      <c r="V706" s="1" t="s">
        <v>3915</v>
      </c>
      <c r="W706" s="1" t="s">
        <v>3916</v>
      </c>
      <c r="X706" s="1" t="s">
        <v>3917</v>
      </c>
      <c r="Y706" s="15">
        <v>250</v>
      </c>
      <c r="Z706" s="15">
        <f t="shared" si="72"/>
        <v>2500</v>
      </c>
      <c r="AA706" s="15">
        <v>100</v>
      </c>
      <c r="AB706" s="15">
        <f t="shared" si="73"/>
        <v>1000</v>
      </c>
      <c r="AC706" s="8">
        <f t="shared" si="75"/>
        <v>10</v>
      </c>
      <c r="AD706" s="16" t="s">
        <v>2</v>
      </c>
      <c r="AG706" s="1">
        <v>8</v>
      </c>
      <c r="AI706" s="1">
        <v>2</v>
      </c>
    </row>
    <row r="707" spans="1:37" x14ac:dyDescent="0.2">
      <c r="A707" s="1" t="s">
        <v>2934</v>
      </c>
      <c r="B707" s="1" t="s">
        <v>2935</v>
      </c>
      <c r="C707" s="1" t="s">
        <v>2925</v>
      </c>
      <c r="D707" s="1" t="s">
        <v>17</v>
      </c>
      <c r="E707" s="1" t="s">
        <v>148</v>
      </c>
      <c r="F707" s="1" t="s">
        <v>142</v>
      </c>
      <c r="G707" s="1" t="s">
        <v>2427</v>
      </c>
      <c r="H707" s="1" t="s">
        <v>2427</v>
      </c>
      <c r="I707" s="1" t="s">
        <v>3808</v>
      </c>
      <c r="J707" s="1" t="s">
        <v>442</v>
      </c>
      <c r="K707" s="1" t="s">
        <v>443</v>
      </c>
      <c r="L707" s="1" t="s">
        <v>2353</v>
      </c>
      <c r="M707" s="1" t="s">
        <v>17</v>
      </c>
      <c r="N707" s="1" t="s">
        <v>27</v>
      </c>
      <c r="O707" s="1" t="s">
        <v>761</v>
      </c>
      <c r="P707" s="1" t="s">
        <v>3918</v>
      </c>
      <c r="Q707" s="1" t="s">
        <v>3919</v>
      </c>
      <c r="R707" s="1" t="s">
        <v>3920</v>
      </c>
      <c r="S707" s="1" t="s">
        <v>3001</v>
      </c>
      <c r="T707" s="1" t="s">
        <v>3002</v>
      </c>
      <c r="U707" s="1" t="str">
        <f t="shared" si="71"/>
        <v>A017230QBAY</v>
      </c>
      <c r="V707" s="1" t="s">
        <v>3922</v>
      </c>
      <c r="W707" s="1" t="s">
        <v>3921</v>
      </c>
      <c r="X707" s="1" t="s">
        <v>3923</v>
      </c>
      <c r="Y707" s="15">
        <v>90</v>
      </c>
      <c r="Z707" s="15">
        <f t="shared" si="72"/>
        <v>180</v>
      </c>
      <c r="AA707" s="15">
        <v>36</v>
      </c>
      <c r="AB707" s="15">
        <f t="shared" si="73"/>
        <v>72</v>
      </c>
      <c r="AC707" s="8">
        <f t="shared" si="75"/>
        <v>2</v>
      </c>
      <c r="AD707" s="16" t="s">
        <v>2</v>
      </c>
      <c r="AF707" s="1">
        <v>1</v>
      </c>
      <c r="AG707" s="1">
        <v>1</v>
      </c>
    </row>
    <row r="708" spans="1:37" x14ac:dyDescent="0.2">
      <c r="A708" s="1" t="s">
        <v>2934</v>
      </c>
      <c r="B708" s="1" t="s">
        <v>2935</v>
      </c>
      <c r="C708" s="1" t="s">
        <v>2925</v>
      </c>
      <c r="D708" s="1" t="s">
        <v>17</v>
      </c>
      <c r="E708" s="1" t="s">
        <v>148</v>
      </c>
      <c r="F708" s="1" t="s">
        <v>142</v>
      </c>
      <c r="G708" s="1" t="s">
        <v>2427</v>
      </c>
      <c r="H708" s="1" t="s">
        <v>2427</v>
      </c>
      <c r="I708" s="1" t="s">
        <v>3808</v>
      </c>
      <c r="J708" s="1" t="s">
        <v>442</v>
      </c>
      <c r="K708" s="1" t="s">
        <v>443</v>
      </c>
      <c r="L708" s="1" t="s">
        <v>2353</v>
      </c>
      <c r="M708" s="1" t="s">
        <v>17</v>
      </c>
      <c r="N708" s="1" t="s">
        <v>27</v>
      </c>
      <c r="O708" s="1" t="s">
        <v>174</v>
      </c>
      <c r="P708" s="1" t="s">
        <v>3924</v>
      </c>
      <c r="Q708" s="1" t="s">
        <v>3925</v>
      </c>
      <c r="R708" s="1" t="s">
        <v>3926</v>
      </c>
      <c r="S708" s="1" t="s">
        <v>3012</v>
      </c>
      <c r="T708" s="1" t="s">
        <v>3013</v>
      </c>
      <c r="U708" s="1" t="str">
        <f t="shared" si="71"/>
        <v>A018110BDAE</v>
      </c>
      <c r="V708" s="1" t="s">
        <v>3927</v>
      </c>
      <c r="W708" s="1" t="s">
        <v>3928</v>
      </c>
      <c r="X708" s="1" t="s">
        <v>3929</v>
      </c>
      <c r="Y708" s="15">
        <v>160</v>
      </c>
      <c r="Z708" s="15">
        <f t="shared" si="72"/>
        <v>480</v>
      </c>
      <c r="AA708" s="15">
        <v>64</v>
      </c>
      <c r="AB708" s="15">
        <f t="shared" si="73"/>
        <v>192</v>
      </c>
      <c r="AC708" s="8">
        <f t="shared" si="75"/>
        <v>3</v>
      </c>
      <c r="AD708" s="16" t="s">
        <v>2</v>
      </c>
      <c r="AG708" s="1">
        <v>3</v>
      </c>
    </row>
    <row r="709" spans="1:37" x14ac:dyDescent="0.2">
      <c r="A709" s="1" t="s">
        <v>2934</v>
      </c>
      <c r="B709" s="1" t="s">
        <v>2935</v>
      </c>
      <c r="C709" s="1" t="s">
        <v>2925</v>
      </c>
      <c r="D709" s="1" t="s">
        <v>17</v>
      </c>
      <c r="E709" s="1" t="s">
        <v>148</v>
      </c>
      <c r="F709" s="1" t="s">
        <v>142</v>
      </c>
      <c r="G709" s="1" t="s">
        <v>2427</v>
      </c>
      <c r="H709" s="1" t="s">
        <v>2427</v>
      </c>
      <c r="I709" s="1" t="s">
        <v>3808</v>
      </c>
      <c r="J709" s="1" t="s">
        <v>442</v>
      </c>
      <c r="K709" s="1" t="s">
        <v>443</v>
      </c>
      <c r="L709" s="1" t="s">
        <v>2353</v>
      </c>
      <c r="M709" s="1" t="s">
        <v>17</v>
      </c>
      <c r="N709" s="1" t="s">
        <v>27</v>
      </c>
      <c r="O709" s="1" t="s">
        <v>174</v>
      </c>
      <c r="P709" s="1" t="s">
        <v>3930</v>
      </c>
      <c r="Q709" s="1" t="s">
        <v>3931</v>
      </c>
      <c r="R709" s="1" t="s">
        <v>3932</v>
      </c>
      <c r="S709" s="1" t="s">
        <v>657</v>
      </c>
      <c r="T709" s="1" t="s">
        <v>658</v>
      </c>
      <c r="U709" s="1" t="str">
        <f t="shared" si="71"/>
        <v>A018150BDAG</v>
      </c>
      <c r="V709" s="1" t="s">
        <v>3933</v>
      </c>
      <c r="W709" s="1" t="s">
        <v>3934</v>
      </c>
      <c r="X709" s="1" t="s">
        <v>3935</v>
      </c>
      <c r="Y709" s="15">
        <v>175</v>
      </c>
      <c r="Z709" s="15">
        <f t="shared" si="72"/>
        <v>2625</v>
      </c>
      <c r="AA709" s="15">
        <v>70</v>
      </c>
      <c r="AB709" s="15">
        <f t="shared" si="73"/>
        <v>1050</v>
      </c>
      <c r="AC709" s="8">
        <f t="shared" si="75"/>
        <v>15</v>
      </c>
      <c r="AD709" s="16" t="s">
        <v>2</v>
      </c>
      <c r="AF709" s="1">
        <v>3</v>
      </c>
      <c r="AG709" s="1">
        <v>5</v>
      </c>
      <c r="AH709" s="1">
        <v>2</v>
      </c>
      <c r="AI709" s="1">
        <v>2</v>
      </c>
      <c r="AK709" s="1">
        <v>3</v>
      </c>
    </row>
    <row r="710" spans="1:37" x14ac:dyDescent="0.2">
      <c r="A710" s="1" t="s">
        <v>2934</v>
      </c>
      <c r="B710" s="1" t="s">
        <v>2935</v>
      </c>
      <c r="C710" s="1" t="s">
        <v>2925</v>
      </c>
      <c r="D710" s="1" t="s">
        <v>17</v>
      </c>
      <c r="E710" s="1" t="s">
        <v>148</v>
      </c>
      <c r="F710" s="1" t="s">
        <v>142</v>
      </c>
      <c r="G710" s="1" t="s">
        <v>2427</v>
      </c>
      <c r="H710" s="1" t="s">
        <v>2427</v>
      </c>
      <c r="I710" s="1" t="s">
        <v>3808</v>
      </c>
      <c r="J710" s="1" t="s">
        <v>442</v>
      </c>
      <c r="K710" s="1" t="s">
        <v>443</v>
      </c>
      <c r="L710" s="1" t="s">
        <v>2353</v>
      </c>
      <c r="M710" s="1" t="s">
        <v>17</v>
      </c>
      <c r="N710" s="1" t="s">
        <v>27</v>
      </c>
      <c r="O710" s="1" t="s">
        <v>174</v>
      </c>
      <c r="P710" s="1" t="s">
        <v>3936</v>
      </c>
      <c r="Q710" s="1" t="s">
        <v>3937</v>
      </c>
      <c r="R710" s="1" t="s">
        <v>3938</v>
      </c>
      <c r="S710" s="1" t="s">
        <v>1111</v>
      </c>
      <c r="T710" s="1" t="s">
        <v>1112</v>
      </c>
      <c r="U710" s="1" t="str">
        <f t="shared" si="71"/>
        <v>A018180ICAN</v>
      </c>
      <c r="V710" s="1" t="s">
        <v>3939</v>
      </c>
      <c r="W710" s="1" t="s">
        <v>3940</v>
      </c>
      <c r="X710" s="1" t="s">
        <v>3941</v>
      </c>
      <c r="Y710" s="15">
        <v>195</v>
      </c>
      <c r="Z710" s="15">
        <f t="shared" si="72"/>
        <v>1560</v>
      </c>
      <c r="AA710" s="15">
        <v>78</v>
      </c>
      <c r="AB710" s="15">
        <f t="shared" si="73"/>
        <v>624</v>
      </c>
      <c r="AC710" s="8">
        <f t="shared" ref="AC710:AC730" si="76">SUM(AE710:AX710)</f>
        <v>8</v>
      </c>
      <c r="AD710" s="16" t="s">
        <v>2</v>
      </c>
      <c r="AG710" s="1">
        <v>2</v>
      </c>
      <c r="AH710" s="1">
        <v>1</v>
      </c>
      <c r="AI710" s="1">
        <v>4</v>
      </c>
      <c r="AK710" s="1">
        <v>1</v>
      </c>
    </row>
    <row r="711" spans="1:37" x14ac:dyDescent="0.2">
      <c r="A711" s="1" t="s">
        <v>2934</v>
      </c>
      <c r="B711" s="1" t="s">
        <v>2935</v>
      </c>
      <c r="C711" s="1" t="s">
        <v>2925</v>
      </c>
      <c r="D711" s="1" t="s">
        <v>17</v>
      </c>
      <c r="E711" s="1" t="s">
        <v>148</v>
      </c>
      <c r="F711" s="1" t="s">
        <v>142</v>
      </c>
      <c r="G711" s="1" t="s">
        <v>2427</v>
      </c>
      <c r="H711" s="1" t="s">
        <v>2427</v>
      </c>
      <c r="I711" s="1" t="s">
        <v>3808</v>
      </c>
      <c r="J711" s="1" t="s">
        <v>442</v>
      </c>
      <c r="K711" s="1" t="s">
        <v>443</v>
      </c>
      <c r="L711" s="1" t="s">
        <v>2353</v>
      </c>
      <c r="M711" s="1" t="s">
        <v>17</v>
      </c>
      <c r="N711" s="1" t="s">
        <v>27</v>
      </c>
      <c r="O711" s="1" t="s">
        <v>174</v>
      </c>
      <c r="P711" s="1" t="s">
        <v>3942</v>
      </c>
      <c r="Q711" s="1" t="s">
        <v>3943</v>
      </c>
      <c r="R711" s="1" t="s">
        <v>3944</v>
      </c>
      <c r="S711" s="1" t="s">
        <v>3687</v>
      </c>
      <c r="T711" s="1" t="s">
        <v>3688</v>
      </c>
      <c r="U711" s="1" t="str">
        <f t="shared" si="71"/>
        <v>A018300IBAP</v>
      </c>
      <c r="V711" s="1" t="s">
        <v>3945</v>
      </c>
      <c r="W711" s="1" t="s">
        <v>3946</v>
      </c>
      <c r="X711" s="1" t="s">
        <v>3947</v>
      </c>
      <c r="Y711" s="15">
        <v>195</v>
      </c>
      <c r="Z711" s="15">
        <f t="shared" si="72"/>
        <v>195</v>
      </c>
      <c r="AA711" s="15">
        <v>78</v>
      </c>
      <c r="AB711" s="15">
        <f t="shared" si="73"/>
        <v>78</v>
      </c>
      <c r="AC711" s="8">
        <f t="shared" si="76"/>
        <v>1</v>
      </c>
      <c r="AD711" s="16" t="s">
        <v>2</v>
      </c>
      <c r="AI711" s="1">
        <v>1</v>
      </c>
    </row>
    <row r="712" spans="1:37" x14ac:dyDescent="0.2">
      <c r="A712" s="1" t="s">
        <v>2934</v>
      </c>
      <c r="B712" s="1" t="s">
        <v>2935</v>
      </c>
      <c r="C712" s="1" t="s">
        <v>2925</v>
      </c>
      <c r="D712" s="1" t="s">
        <v>17</v>
      </c>
      <c r="E712" s="1" t="s">
        <v>148</v>
      </c>
      <c r="F712" s="1" t="s">
        <v>142</v>
      </c>
      <c r="G712" s="1" t="s">
        <v>2427</v>
      </c>
      <c r="H712" s="1" t="s">
        <v>2427</v>
      </c>
      <c r="I712" s="1" t="s">
        <v>3808</v>
      </c>
      <c r="J712" s="1" t="s">
        <v>442</v>
      </c>
      <c r="K712" s="1" t="s">
        <v>443</v>
      </c>
      <c r="L712" s="1" t="s">
        <v>2353</v>
      </c>
      <c r="M712" s="1" t="s">
        <v>17</v>
      </c>
      <c r="N712" s="1" t="s">
        <v>27</v>
      </c>
      <c r="O712" s="1" t="s">
        <v>174</v>
      </c>
      <c r="P712" s="1" t="s">
        <v>3942</v>
      </c>
      <c r="Q712" s="1" t="s">
        <v>3943</v>
      </c>
      <c r="R712" s="1" t="s">
        <v>3944</v>
      </c>
      <c r="S712" s="1" t="s">
        <v>3059</v>
      </c>
      <c r="T712" s="1" t="s">
        <v>1463</v>
      </c>
      <c r="U712" s="1" t="str">
        <f t="shared" si="71"/>
        <v>A018300IBAP</v>
      </c>
      <c r="V712" s="1" t="s">
        <v>3948</v>
      </c>
      <c r="W712" s="1" t="s">
        <v>3946</v>
      </c>
      <c r="X712" s="1" t="s">
        <v>3949</v>
      </c>
      <c r="Y712" s="15">
        <v>195</v>
      </c>
      <c r="Z712" s="15">
        <f t="shared" si="72"/>
        <v>3705</v>
      </c>
      <c r="AA712" s="15">
        <v>78</v>
      </c>
      <c r="AB712" s="15">
        <f t="shared" si="73"/>
        <v>1482</v>
      </c>
      <c r="AC712" s="8">
        <f t="shared" si="76"/>
        <v>19</v>
      </c>
      <c r="AD712" s="16" t="s">
        <v>2</v>
      </c>
      <c r="AF712" s="1">
        <v>3</v>
      </c>
      <c r="AG712" s="1">
        <v>4</v>
      </c>
      <c r="AH712" s="1">
        <v>3</v>
      </c>
      <c r="AI712" s="1">
        <v>5</v>
      </c>
      <c r="AJ712" s="1">
        <v>3</v>
      </c>
      <c r="AK712" s="1">
        <v>1</v>
      </c>
    </row>
    <row r="713" spans="1:37" x14ac:dyDescent="0.2">
      <c r="A713" s="1" t="s">
        <v>2934</v>
      </c>
      <c r="B713" s="1" t="s">
        <v>2935</v>
      </c>
      <c r="C713" s="1" t="s">
        <v>2925</v>
      </c>
      <c r="D713" s="1" t="s">
        <v>17</v>
      </c>
      <c r="E713" s="1" t="s">
        <v>148</v>
      </c>
      <c r="F713" s="1" t="s">
        <v>142</v>
      </c>
      <c r="G713" s="1" t="s">
        <v>2427</v>
      </c>
      <c r="H713" s="1" t="s">
        <v>2427</v>
      </c>
      <c r="I713" s="1" t="s">
        <v>3808</v>
      </c>
      <c r="J713" s="1" t="s">
        <v>733</v>
      </c>
      <c r="K713" s="1" t="s">
        <v>734</v>
      </c>
      <c r="L713" s="1" t="s">
        <v>2353</v>
      </c>
      <c r="M713" s="1" t="s">
        <v>17</v>
      </c>
      <c r="N713" s="1" t="s">
        <v>27</v>
      </c>
      <c r="O713" s="1" t="s">
        <v>174</v>
      </c>
      <c r="P713" s="1" t="s">
        <v>3950</v>
      </c>
      <c r="Q713" s="1" t="s">
        <v>3951</v>
      </c>
      <c r="R713" s="1" t="s">
        <v>3952</v>
      </c>
      <c r="S713" s="1" t="s">
        <v>0</v>
      </c>
      <c r="T713" s="1" t="s">
        <v>527</v>
      </c>
      <c r="U713" s="1" t="str">
        <f t="shared" si="71"/>
        <v>A018850ECAZ</v>
      </c>
      <c r="V713" s="1" t="s">
        <v>3953</v>
      </c>
      <c r="W713" s="1" t="s">
        <v>3954</v>
      </c>
      <c r="X713" s="1" t="s">
        <v>3955</v>
      </c>
      <c r="Y713" s="15">
        <v>250</v>
      </c>
      <c r="Z713" s="15">
        <f t="shared" si="72"/>
        <v>1750</v>
      </c>
      <c r="AA713" s="15">
        <v>100</v>
      </c>
      <c r="AB713" s="15">
        <f t="shared" si="73"/>
        <v>700</v>
      </c>
      <c r="AC713" s="8">
        <f t="shared" si="76"/>
        <v>7</v>
      </c>
      <c r="AD713" s="16" t="s">
        <v>2</v>
      </c>
      <c r="AG713" s="1">
        <v>1</v>
      </c>
      <c r="AH713" s="1">
        <v>6</v>
      </c>
    </row>
    <row r="714" spans="1:37" x14ac:dyDescent="0.2">
      <c r="A714" s="1" t="s">
        <v>2934</v>
      </c>
      <c r="B714" s="1" t="s">
        <v>2935</v>
      </c>
      <c r="C714" s="1" t="s">
        <v>2925</v>
      </c>
      <c r="D714" s="1" t="s">
        <v>17</v>
      </c>
      <c r="E714" s="1" t="s">
        <v>148</v>
      </c>
      <c r="F714" s="1" t="s">
        <v>142</v>
      </c>
      <c r="G714" s="1" t="s">
        <v>2427</v>
      </c>
      <c r="H714" s="1" t="s">
        <v>2427</v>
      </c>
      <c r="I714" s="1" t="s">
        <v>3808</v>
      </c>
      <c r="J714" s="1" t="s">
        <v>733</v>
      </c>
      <c r="K714" s="1" t="s">
        <v>734</v>
      </c>
      <c r="L714" s="1" t="s">
        <v>2353</v>
      </c>
      <c r="M714" s="1" t="s">
        <v>17</v>
      </c>
      <c r="N714" s="1" t="s">
        <v>27</v>
      </c>
      <c r="O714" s="1" t="s">
        <v>174</v>
      </c>
      <c r="P714" s="1" t="s">
        <v>3956</v>
      </c>
      <c r="Q714" s="1" t="s">
        <v>3957</v>
      </c>
      <c r="R714" s="1" t="s">
        <v>3958</v>
      </c>
      <c r="S714" s="1" t="s">
        <v>0</v>
      </c>
      <c r="T714" s="1" t="s">
        <v>527</v>
      </c>
      <c r="U714" s="1" t="str">
        <f t="shared" si="71"/>
        <v>A019600GBAN</v>
      </c>
      <c r="V714" s="1" t="s">
        <v>3959</v>
      </c>
      <c r="W714" s="1" t="s">
        <v>3960</v>
      </c>
      <c r="X714" s="1" t="s">
        <v>3961</v>
      </c>
      <c r="Y714" s="15">
        <v>175</v>
      </c>
      <c r="Z714" s="15">
        <f t="shared" si="72"/>
        <v>1050</v>
      </c>
      <c r="AA714" s="15">
        <v>70</v>
      </c>
      <c r="AB714" s="15">
        <f t="shared" si="73"/>
        <v>420</v>
      </c>
      <c r="AC714" s="8">
        <f t="shared" si="76"/>
        <v>6</v>
      </c>
      <c r="AD714" s="16" t="s">
        <v>2</v>
      </c>
      <c r="AH714" s="1">
        <v>2</v>
      </c>
      <c r="AI714" s="1">
        <v>1</v>
      </c>
      <c r="AJ714" s="1">
        <v>2</v>
      </c>
      <c r="AK714" s="1">
        <v>1</v>
      </c>
    </row>
    <row r="715" spans="1:37" x14ac:dyDescent="0.2">
      <c r="A715" s="1" t="s">
        <v>2934</v>
      </c>
      <c r="B715" s="1" t="s">
        <v>2935</v>
      </c>
      <c r="C715" s="1" t="s">
        <v>2925</v>
      </c>
      <c r="D715" s="1" t="s">
        <v>17</v>
      </c>
      <c r="E715" s="1" t="s">
        <v>159</v>
      </c>
      <c r="F715" s="1" t="s">
        <v>142</v>
      </c>
      <c r="G715" s="1" t="s">
        <v>2427</v>
      </c>
      <c r="H715" s="1" t="s">
        <v>2427</v>
      </c>
      <c r="I715" s="1" t="s">
        <v>3808</v>
      </c>
      <c r="J715" s="1" t="s">
        <v>442</v>
      </c>
      <c r="K715" s="1" t="s">
        <v>443</v>
      </c>
      <c r="L715" s="1" t="s">
        <v>2922</v>
      </c>
      <c r="M715" s="1" t="s">
        <v>17</v>
      </c>
      <c r="N715" s="1" t="s">
        <v>27</v>
      </c>
      <c r="O715" s="1" t="s">
        <v>3962</v>
      </c>
      <c r="P715" s="1" t="s">
        <v>3963</v>
      </c>
      <c r="Q715" s="1" t="s">
        <v>3964</v>
      </c>
      <c r="R715" s="1" t="s">
        <v>3965</v>
      </c>
      <c r="S715" s="1" t="s">
        <v>1774</v>
      </c>
      <c r="T715" s="1" t="s">
        <v>1775</v>
      </c>
      <c r="U715" s="1" t="str">
        <f t="shared" si="71"/>
        <v>A021380KBAD</v>
      </c>
      <c r="V715" s="1" t="s">
        <v>3966</v>
      </c>
      <c r="W715" s="1" t="s">
        <v>3967</v>
      </c>
      <c r="X715" s="1" t="s">
        <v>3968</v>
      </c>
      <c r="Y715" s="15">
        <v>140</v>
      </c>
      <c r="Z715" s="15">
        <f t="shared" si="72"/>
        <v>1680</v>
      </c>
      <c r="AA715" s="15">
        <v>56</v>
      </c>
      <c r="AB715" s="15">
        <f t="shared" si="73"/>
        <v>672</v>
      </c>
      <c r="AC715" s="8">
        <f t="shared" si="76"/>
        <v>12</v>
      </c>
      <c r="AD715" s="16" t="s">
        <v>2</v>
      </c>
      <c r="AF715" s="1">
        <v>2</v>
      </c>
      <c r="AG715" s="1">
        <v>3</v>
      </c>
      <c r="AH715" s="1">
        <v>2</v>
      </c>
      <c r="AI715" s="1">
        <v>1</v>
      </c>
      <c r="AJ715" s="1">
        <v>3</v>
      </c>
      <c r="AK715" s="1">
        <v>1</v>
      </c>
    </row>
    <row r="716" spans="1:37" x14ac:dyDescent="0.2">
      <c r="A716" s="1" t="s">
        <v>2934</v>
      </c>
      <c r="B716" s="1" t="s">
        <v>2935</v>
      </c>
      <c r="C716" s="1" t="s">
        <v>3807</v>
      </c>
      <c r="D716" s="1" t="s">
        <v>17</v>
      </c>
      <c r="E716" s="1" t="s">
        <v>159</v>
      </c>
      <c r="F716" s="1" t="s">
        <v>142</v>
      </c>
      <c r="G716" s="1" t="s">
        <v>2427</v>
      </c>
      <c r="H716" s="1" t="s">
        <v>2427</v>
      </c>
      <c r="I716" s="1" t="s">
        <v>3808</v>
      </c>
      <c r="J716" s="1" t="s">
        <v>442</v>
      </c>
      <c r="K716" s="1" t="s">
        <v>443</v>
      </c>
      <c r="L716" s="1" t="s">
        <v>2922</v>
      </c>
      <c r="M716" s="1" t="s">
        <v>17</v>
      </c>
      <c r="N716" s="1" t="s">
        <v>27</v>
      </c>
      <c r="O716" s="1" t="s">
        <v>147</v>
      </c>
      <c r="P716" s="1" t="s">
        <v>3970</v>
      </c>
      <c r="Q716" s="1" t="s">
        <v>3971</v>
      </c>
      <c r="R716" s="1" t="s">
        <v>3972</v>
      </c>
      <c r="S716" s="1" t="s">
        <v>3973</v>
      </c>
      <c r="T716" s="1" t="s">
        <v>527</v>
      </c>
      <c r="U716" s="1" t="str">
        <f t="shared" si="71"/>
        <v>A022080CBBF</v>
      </c>
      <c r="V716" s="1" t="s">
        <v>3974</v>
      </c>
      <c r="W716" s="1" t="s">
        <v>3975</v>
      </c>
      <c r="X716" s="1" t="s">
        <v>3976</v>
      </c>
      <c r="Y716" s="15">
        <v>140</v>
      </c>
      <c r="Z716" s="15">
        <f t="shared" si="72"/>
        <v>1260</v>
      </c>
      <c r="AA716" s="15">
        <v>56</v>
      </c>
      <c r="AB716" s="15">
        <f t="shared" si="73"/>
        <v>504</v>
      </c>
      <c r="AC716" s="8">
        <f t="shared" si="76"/>
        <v>9</v>
      </c>
      <c r="AD716" s="16" t="s">
        <v>2</v>
      </c>
      <c r="AG716" s="1">
        <v>3</v>
      </c>
      <c r="AH716" s="1">
        <v>4</v>
      </c>
      <c r="AI716" s="1">
        <v>2</v>
      </c>
    </row>
    <row r="717" spans="1:37" x14ac:dyDescent="0.2">
      <c r="A717" s="1" t="s">
        <v>2934</v>
      </c>
      <c r="B717" s="1" t="s">
        <v>2935</v>
      </c>
      <c r="C717" s="1" t="s">
        <v>3977</v>
      </c>
      <c r="D717" s="1" t="s">
        <v>17</v>
      </c>
      <c r="E717" s="1" t="s">
        <v>528</v>
      </c>
      <c r="F717" s="1" t="s">
        <v>142</v>
      </c>
      <c r="G717" s="1" t="s">
        <v>2427</v>
      </c>
      <c r="H717" s="1" t="s">
        <v>2427</v>
      </c>
      <c r="I717" s="1" t="s">
        <v>3808</v>
      </c>
      <c r="J717" s="1" t="s">
        <v>442</v>
      </c>
      <c r="K717" s="1" t="s">
        <v>443</v>
      </c>
      <c r="L717" s="1" t="s">
        <v>2353</v>
      </c>
      <c r="M717" s="1" t="s">
        <v>17</v>
      </c>
      <c r="N717" s="1" t="s">
        <v>27</v>
      </c>
      <c r="O717" s="1" t="s">
        <v>3978</v>
      </c>
      <c r="P717" s="1" t="s">
        <v>3979</v>
      </c>
      <c r="Q717" s="1" t="s">
        <v>3980</v>
      </c>
      <c r="R717" s="1" t="s">
        <v>3981</v>
      </c>
      <c r="S717" s="1" t="s">
        <v>657</v>
      </c>
      <c r="T717" s="1" t="s">
        <v>658</v>
      </c>
      <c r="U717" s="1" t="str">
        <f t="shared" si="71"/>
        <v>A023040EAVG</v>
      </c>
      <c r="V717" s="1" t="s">
        <v>3982</v>
      </c>
      <c r="W717" s="1" t="s">
        <v>3983</v>
      </c>
      <c r="X717" s="1" t="s">
        <v>3984</v>
      </c>
      <c r="Y717" s="15">
        <v>140</v>
      </c>
      <c r="Z717" s="15">
        <f t="shared" si="72"/>
        <v>420</v>
      </c>
      <c r="AA717" s="15">
        <v>56</v>
      </c>
      <c r="AB717" s="15">
        <f t="shared" si="73"/>
        <v>168</v>
      </c>
      <c r="AC717" s="8">
        <f t="shared" si="76"/>
        <v>3</v>
      </c>
      <c r="AD717" s="16" t="s">
        <v>2</v>
      </c>
      <c r="AG717" s="1">
        <v>2</v>
      </c>
      <c r="AH717" s="1">
        <v>1</v>
      </c>
    </row>
    <row r="718" spans="1:37" x14ac:dyDescent="0.2">
      <c r="A718" s="1" t="s">
        <v>2934</v>
      </c>
      <c r="B718" s="1" t="s">
        <v>2935</v>
      </c>
      <c r="C718" s="1" t="s">
        <v>3977</v>
      </c>
      <c r="D718" s="1" t="s">
        <v>17</v>
      </c>
      <c r="E718" s="1" t="s">
        <v>528</v>
      </c>
      <c r="F718" s="1" t="s">
        <v>142</v>
      </c>
      <c r="G718" s="1" t="s">
        <v>2427</v>
      </c>
      <c r="H718" s="1" t="s">
        <v>2427</v>
      </c>
      <c r="I718" s="1" t="s">
        <v>3808</v>
      </c>
      <c r="J718" s="1" t="s">
        <v>442</v>
      </c>
      <c r="K718" s="1" t="s">
        <v>443</v>
      </c>
      <c r="L718" s="1" t="s">
        <v>2353</v>
      </c>
      <c r="M718" s="1" t="s">
        <v>17</v>
      </c>
      <c r="N718" s="1" t="s">
        <v>27</v>
      </c>
      <c r="O718" s="1" t="s">
        <v>3978</v>
      </c>
      <c r="P718" s="1" t="s">
        <v>3979</v>
      </c>
      <c r="Q718" s="1" t="s">
        <v>3980</v>
      </c>
      <c r="R718" s="1" t="s">
        <v>3981</v>
      </c>
      <c r="S718" s="1" t="s">
        <v>3001</v>
      </c>
      <c r="T718" s="1" t="s">
        <v>3002</v>
      </c>
      <c r="U718" s="1" t="str">
        <f t="shared" si="71"/>
        <v>A023040EAVG</v>
      </c>
      <c r="V718" s="1" t="s">
        <v>3985</v>
      </c>
      <c r="W718" s="1" t="s">
        <v>3983</v>
      </c>
      <c r="X718" s="1" t="s">
        <v>3986</v>
      </c>
      <c r="Y718" s="15">
        <v>140</v>
      </c>
      <c r="Z718" s="15">
        <f t="shared" si="72"/>
        <v>1120</v>
      </c>
      <c r="AA718" s="15">
        <v>56</v>
      </c>
      <c r="AB718" s="15">
        <f t="shared" si="73"/>
        <v>448</v>
      </c>
      <c r="AC718" s="8">
        <f t="shared" si="76"/>
        <v>8</v>
      </c>
      <c r="AD718" s="16" t="s">
        <v>2</v>
      </c>
      <c r="AG718" s="1">
        <v>4</v>
      </c>
      <c r="AH718" s="1">
        <v>2</v>
      </c>
      <c r="AI718" s="1">
        <v>2</v>
      </c>
    </row>
    <row r="719" spans="1:37" x14ac:dyDescent="0.2">
      <c r="A719" s="1" t="s">
        <v>2934</v>
      </c>
      <c r="B719" s="1" t="s">
        <v>2935</v>
      </c>
      <c r="C719" s="1" t="s">
        <v>3977</v>
      </c>
      <c r="D719" s="1" t="s">
        <v>17</v>
      </c>
      <c r="E719" s="1" t="s">
        <v>528</v>
      </c>
      <c r="F719" s="1" t="s">
        <v>142</v>
      </c>
      <c r="G719" s="1" t="s">
        <v>2427</v>
      </c>
      <c r="H719" s="1" t="s">
        <v>2427</v>
      </c>
      <c r="I719" s="1" t="s">
        <v>3808</v>
      </c>
      <c r="J719" s="1" t="s">
        <v>442</v>
      </c>
      <c r="K719" s="1" t="s">
        <v>443</v>
      </c>
      <c r="L719" s="1" t="s">
        <v>2353</v>
      </c>
      <c r="M719" s="1" t="s">
        <v>17</v>
      </c>
      <c r="N719" s="1" t="s">
        <v>27</v>
      </c>
      <c r="O719" s="1" t="s">
        <v>3978</v>
      </c>
      <c r="P719" s="1" t="s">
        <v>3987</v>
      </c>
      <c r="Q719" s="1" t="s">
        <v>3988</v>
      </c>
      <c r="R719" s="1" t="s">
        <v>3981</v>
      </c>
      <c r="S719" s="1" t="s">
        <v>1774</v>
      </c>
      <c r="T719" s="1" t="s">
        <v>1775</v>
      </c>
      <c r="U719" s="1" t="str">
        <f t="shared" si="71"/>
        <v>A023070EAVG</v>
      </c>
      <c r="V719" s="1" t="s">
        <v>3990</v>
      </c>
      <c r="W719" s="1" t="s">
        <v>3989</v>
      </c>
      <c r="X719" s="1" t="s">
        <v>3991</v>
      </c>
      <c r="Y719" s="15">
        <v>160</v>
      </c>
      <c r="Z719" s="15">
        <f t="shared" si="72"/>
        <v>2240</v>
      </c>
      <c r="AA719" s="15">
        <v>64</v>
      </c>
      <c r="AB719" s="15">
        <f t="shared" si="73"/>
        <v>896</v>
      </c>
      <c r="AC719" s="8">
        <f t="shared" si="76"/>
        <v>14</v>
      </c>
      <c r="AD719" s="16" t="s">
        <v>2</v>
      </c>
      <c r="AG719" s="1">
        <v>3</v>
      </c>
      <c r="AH719" s="1">
        <v>5</v>
      </c>
      <c r="AI719" s="1">
        <v>1</v>
      </c>
      <c r="AJ719" s="1">
        <v>3</v>
      </c>
      <c r="AK719" s="1">
        <v>2</v>
      </c>
    </row>
    <row r="720" spans="1:37" x14ac:dyDescent="0.2">
      <c r="A720" s="1" t="s">
        <v>2934</v>
      </c>
      <c r="B720" s="1" t="s">
        <v>2935</v>
      </c>
      <c r="C720" s="1" t="s">
        <v>3807</v>
      </c>
      <c r="D720" s="1" t="s">
        <v>17</v>
      </c>
      <c r="E720" s="1" t="s">
        <v>528</v>
      </c>
      <c r="F720" s="1" t="s">
        <v>142</v>
      </c>
      <c r="G720" s="1" t="s">
        <v>2427</v>
      </c>
      <c r="H720" s="1" t="s">
        <v>2427</v>
      </c>
      <c r="I720" s="1" t="s">
        <v>3808</v>
      </c>
      <c r="J720" s="1" t="s">
        <v>442</v>
      </c>
      <c r="K720" s="1" t="s">
        <v>443</v>
      </c>
      <c r="L720" s="1" t="s">
        <v>2353</v>
      </c>
      <c r="M720" s="1" t="s">
        <v>17</v>
      </c>
      <c r="N720" s="1" t="s">
        <v>27</v>
      </c>
      <c r="O720" s="1" t="s">
        <v>3992</v>
      </c>
      <c r="P720" s="1" t="s">
        <v>3993</v>
      </c>
      <c r="Q720" s="1" t="s">
        <v>3994</v>
      </c>
      <c r="R720" s="1" t="s">
        <v>3249</v>
      </c>
      <c r="S720" s="1" t="s">
        <v>22</v>
      </c>
      <c r="T720" s="1" t="s">
        <v>527</v>
      </c>
      <c r="U720" s="1" t="str">
        <f t="shared" si="71"/>
        <v>A025290NBAA</v>
      </c>
      <c r="V720" s="1" t="s">
        <v>3995</v>
      </c>
      <c r="W720" s="1" t="s">
        <v>3996</v>
      </c>
      <c r="X720" s="1" t="s">
        <v>3997</v>
      </c>
      <c r="Y720" s="15">
        <v>250</v>
      </c>
      <c r="Z720" s="15">
        <f t="shared" si="72"/>
        <v>3000</v>
      </c>
      <c r="AA720" s="15">
        <v>100</v>
      </c>
      <c r="AB720" s="15">
        <f t="shared" si="73"/>
        <v>1200</v>
      </c>
      <c r="AC720" s="8">
        <f t="shared" si="76"/>
        <v>12</v>
      </c>
      <c r="AD720" s="16" t="s">
        <v>2</v>
      </c>
      <c r="AF720" s="1">
        <v>1</v>
      </c>
      <c r="AG720" s="1">
        <v>2</v>
      </c>
      <c r="AH720" s="1">
        <v>4</v>
      </c>
      <c r="AI720" s="1">
        <v>4</v>
      </c>
      <c r="AK720" s="1">
        <v>1</v>
      </c>
    </row>
    <row r="721" spans="1:43" x14ac:dyDescent="0.2">
      <c r="A721" s="1" t="s">
        <v>2934</v>
      </c>
      <c r="B721" s="1" t="s">
        <v>2935</v>
      </c>
      <c r="C721" s="1" t="s">
        <v>3807</v>
      </c>
      <c r="D721" s="1" t="s">
        <v>17</v>
      </c>
      <c r="E721" s="1" t="s">
        <v>159</v>
      </c>
      <c r="F721" s="1" t="s">
        <v>142</v>
      </c>
      <c r="G721" s="1" t="s">
        <v>2427</v>
      </c>
      <c r="H721" s="1" t="s">
        <v>2427</v>
      </c>
      <c r="I721" s="1" t="s">
        <v>3808</v>
      </c>
      <c r="J721" s="1" t="s">
        <v>442</v>
      </c>
      <c r="K721" s="1" t="s">
        <v>443</v>
      </c>
      <c r="L721" s="1" t="s">
        <v>2353</v>
      </c>
      <c r="M721" s="1" t="s">
        <v>17</v>
      </c>
      <c r="N721" s="1" t="s">
        <v>27</v>
      </c>
      <c r="O721" s="1" t="s">
        <v>147</v>
      </c>
      <c r="P721" s="1" t="s">
        <v>3998</v>
      </c>
      <c r="Q721" s="1" t="s">
        <v>3999</v>
      </c>
      <c r="R721" s="1" t="s">
        <v>3972</v>
      </c>
      <c r="S721" s="1" t="s">
        <v>3973</v>
      </c>
      <c r="T721" s="1" t="s">
        <v>527</v>
      </c>
      <c r="U721" s="1" t="str">
        <f t="shared" ref="U721:U784" si="77">Q721&amp;R721</f>
        <v>A025320CBBF</v>
      </c>
      <c r="V721" s="1" t="s">
        <v>4000</v>
      </c>
      <c r="W721" s="1" t="s">
        <v>4001</v>
      </c>
      <c r="X721" s="1" t="s">
        <v>4002</v>
      </c>
      <c r="Y721" s="15">
        <v>160</v>
      </c>
      <c r="Z721" s="15">
        <f t="shared" ref="Z721:Z784" si="78">Y721*AC721</f>
        <v>2080</v>
      </c>
      <c r="AA721" s="15">
        <v>64</v>
      </c>
      <c r="AB721" s="15">
        <f t="shared" ref="AB721:AB784" si="79">AA721*AC721</f>
        <v>832</v>
      </c>
      <c r="AC721" s="8">
        <f t="shared" si="76"/>
        <v>13</v>
      </c>
      <c r="AD721" s="16" t="s">
        <v>2</v>
      </c>
      <c r="AG721" s="1">
        <v>5</v>
      </c>
      <c r="AH721" s="1">
        <v>8</v>
      </c>
    </row>
    <row r="722" spans="1:43" x14ac:dyDescent="0.2">
      <c r="A722" s="1" t="s">
        <v>2934</v>
      </c>
      <c r="B722" s="1" t="s">
        <v>2935</v>
      </c>
      <c r="C722" s="1" t="s">
        <v>2925</v>
      </c>
      <c r="D722" s="1" t="s">
        <v>17</v>
      </c>
      <c r="E722" s="1" t="s">
        <v>159</v>
      </c>
      <c r="F722" s="1" t="s">
        <v>142</v>
      </c>
      <c r="G722" s="1" t="s">
        <v>2427</v>
      </c>
      <c r="H722" s="1" t="s">
        <v>2427</v>
      </c>
      <c r="I722" s="1" t="s">
        <v>3808</v>
      </c>
      <c r="J722" s="1" t="s">
        <v>733</v>
      </c>
      <c r="K722" s="1" t="s">
        <v>734</v>
      </c>
      <c r="L722" s="1" t="s">
        <v>2353</v>
      </c>
      <c r="M722" s="1" t="s">
        <v>17</v>
      </c>
      <c r="N722" s="1" t="s">
        <v>27</v>
      </c>
      <c r="O722" s="1" t="s">
        <v>174</v>
      </c>
      <c r="P722" s="1" t="s">
        <v>4003</v>
      </c>
      <c r="Q722" s="1" t="s">
        <v>4004</v>
      </c>
      <c r="R722" s="1" t="s">
        <v>4005</v>
      </c>
      <c r="S722" s="1" t="s">
        <v>22</v>
      </c>
      <c r="T722" s="1" t="s">
        <v>527</v>
      </c>
      <c r="U722" s="1" t="str">
        <f t="shared" si="77"/>
        <v>A025440HBAP</v>
      </c>
      <c r="V722" s="1" t="s">
        <v>4006</v>
      </c>
      <c r="W722" s="1" t="s">
        <v>4007</v>
      </c>
      <c r="X722" s="1" t="s">
        <v>4008</v>
      </c>
      <c r="Y722" s="15">
        <v>225</v>
      </c>
      <c r="Z722" s="15">
        <f t="shared" si="78"/>
        <v>3600</v>
      </c>
      <c r="AA722" s="15">
        <v>90</v>
      </c>
      <c r="AB722" s="15">
        <f t="shared" si="79"/>
        <v>1440</v>
      </c>
      <c r="AC722" s="8">
        <f t="shared" si="76"/>
        <v>16</v>
      </c>
      <c r="AD722" s="16" t="s">
        <v>2</v>
      </c>
      <c r="AG722" s="1">
        <v>6</v>
      </c>
      <c r="AH722" s="1">
        <v>6</v>
      </c>
      <c r="AI722" s="1">
        <v>4</v>
      </c>
    </row>
    <row r="723" spans="1:43" x14ac:dyDescent="0.2">
      <c r="A723" s="1" t="s">
        <v>2934</v>
      </c>
      <c r="B723" s="1" t="s">
        <v>2935</v>
      </c>
      <c r="C723" s="1" t="s">
        <v>2925</v>
      </c>
      <c r="D723" s="1" t="s">
        <v>17</v>
      </c>
      <c r="E723" s="1" t="s">
        <v>159</v>
      </c>
      <c r="F723" s="1" t="s">
        <v>142</v>
      </c>
      <c r="G723" s="1" t="s">
        <v>2427</v>
      </c>
      <c r="H723" s="1" t="s">
        <v>2427</v>
      </c>
      <c r="I723" s="1" t="s">
        <v>3808</v>
      </c>
      <c r="J723" s="1" t="s">
        <v>733</v>
      </c>
      <c r="K723" s="1" t="s">
        <v>734</v>
      </c>
      <c r="L723" s="1" t="s">
        <v>2353</v>
      </c>
      <c r="M723" s="1" t="s">
        <v>17</v>
      </c>
      <c r="N723" s="1" t="s">
        <v>27</v>
      </c>
      <c r="O723" s="1" t="s">
        <v>174</v>
      </c>
      <c r="P723" s="1" t="s">
        <v>4009</v>
      </c>
      <c r="Q723" s="1" t="s">
        <v>4010</v>
      </c>
      <c r="R723" s="1" t="s">
        <v>4011</v>
      </c>
      <c r="S723" s="1" t="s">
        <v>0</v>
      </c>
      <c r="T723" s="1" t="s">
        <v>527</v>
      </c>
      <c r="U723" s="1" t="str">
        <f t="shared" si="77"/>
        <v>A025510HBAK</v>
      </c>
      <c r="V723" s="1" t="s">
        <v>4012</v>
      </c>
      <c r="W723" s="1" t="s">
        <v>4013</v>
      </c>
      <c r="X723" s="1" t="s">
        <v>4014</v>
      </c>
      <c r="Y723" s="15">
        <v>175</v>
      </c>
      <c r="Z723" s="15">
        <f t="shared" si="78"/>
        <v>2450</v>
      </c>
      <c r="AA723" s="15">
        <v>70</v>
      </c>
      <c r="AB723" s="15">
        <f t="shared" si="79"/>
        <v>980</v>
      </c>
      <c r="AC723" s="8">
        <f t="shared" si="76"/>
        <v>14</v>
      </c>
      <c r="AD723" s="16" t="s">
        <v>2</v>
      </c>
      <c r="AG723" s="1">
        <v>3</v>
      </c>
      <c r="AH723" s="1">
        <v>5</v>
      </c>
      <c r="AI723" s="1">
        <v>4</v>
      </c>
      <c r="AJ723" s="1">
        <v>2</v>
      </c>
    </row>
    <row r="724" spans="1:43" x14ac:dyDescent="0.2">
      <c r="A724" s="1" t="s">
        <v>2934</v>
      </c>
      <c r="B724" s="1" t="s">
        <v>2935</v>
      </c>
      <c r="C724" s="1" t="s">
        <v>2925</v>
      </c>
      <c r="D724" s="1" t="s">
        <v>17</v>
      </c>
      <c r="E724" s="1" t="s">
        <v>528</v>
      </c>
      <c r="F724" s="1" t="s">
        <v>142</v>
      </c>
      <c r="G724" s="1" t="s">
        <v>2427</v>
      </c>
      <c r="H724" s="1" t="s">
        <v>2427</v>
      </c>
      <c r="I724" s="1" t="s">
        <v>3808</v>
      </c>
      <c r="J724" s="1" t="s">
        <v>733</v>
      </c>
      <c r="K724" s="1" t="s">
        <v>734</v>
      </c>
      <c r="L724" s="1" t="s">
        <v>2922</v>
      </c>
      <c r="M724" s="1" t="s">
        <v>17</v>
      </c>
      <c r="N724" s="1" t="s">
        <v>27</v>
      </c>
      <c r="O724" s="1" t="s">
        <v>4015</v>
      </c>
      <c r="P724" s="1" t="s">
        <v>4016</v>
      </c>
      <c r="Q724" s="1" t="s">
        <v>4017</v>
      </c>
      <c r="R724" s="1" t="s">
        <v>3639</v>
      </c>
      <c r="S724" s="1" t="s">
        <v>40</v>
      </c>
      <c r="T724" s="1" t="s">
        <v>447</v>
      </c>
      <c r="U724" s="1" t="str">
        <f t="shared" si="77"/>
        <v>A026240HBAM</v>
      </c>
      <c r="V724" s="1" t="s">
        <v>4018</v>
      </c>
      <c r="W724" s="1" t="s">
        <v>4019</v>
      </c>
      <c r="X724" s="1" t="s">
        <v>4020</v>
      </c>
      <c r="Y724" s="15">
        <v>295</v>
      </c>
      <c r="Z724" s="15">
        <f t="shared" si="78"/>
        <v>1475</v>
      </c>
      <c r="AA724" s="15">
        <v>118</v>
      </c>
      <c r="AB724" s="15">
        <f t="shared" si="79"/>
        <v>590</v>
      </c>
      <c r="AC724" s="8">
        <f t="shared" si="76"/>
        <v>5</v>
      </c>
      <c r="AD724" s="16" t="s">
        <v>2</v>
      </c>
      <c r="AG724" s="1">
        <v>1</v>
      </c>
      <c r="AH724" s="1">
        <v>1</v>
      </c>
      <c r="AI724" s="1">
        <v>1</v>
      </c>
      <c r="AJ724" s="1">
        <v>2</v>
      </c>
    </row>
    <row r="725" spans="1:43" x14ac:dyDescent="0.2">
      <c r="A725" s="1" t="s">
        <v>2934</v>
      </c>
      <c r="B725" s="1" t="s">
        <v>2935</v>
      </c>
      <c r="C725" s="1" t="s">
        <v>2925</v>
      </c>
      <c r="D725" s="1" t="s">
        <v>17</v>
      </c>
      <c r="E725" s="1" t="s">
        <v>159</v>
      </c>
      <c r="F725" s="1" t="s">
        <v>142</v>
      </c>
      <c r="G725" s="1" t="s">
        <v>2427</v>
      </c>
      <c r="H725" s="1" t="s">
        <v>2427</v>
      </c>
      <c r="I725" s="1" t="s">
        <v>598</v>
      </c>
      <c r="J725" s="1" t="s">
        <v>442</v>
      </c>
      <c r="K725" s="1" t="s">
        <v>443</v>
      </c>
      <c r="L725" s="1" t="s">
        <v>2353</v>
      </c>
      <c r="M725" s="1" t="s">
        <v>17</v>
      </c>
      <c r="N725" s="1" t="s">
        <v>27</v>
      </c>
      <c r="O725" s="1" t="s">
        <v>846</v>
      </c>
      <c r="P725" s="1" t="s">
        <v>4021</v>
      </c>
      <c r="Q725" s="1" t="s">
        <v>4022</v>
      </c>
      <c r="R725" s="1" t="s">
        <v>3969</v>
      </c>
      <c r="S725" s="1" t="s">
        <v>3830</v>
      </c>
      <c r="T725" s="1" t="s">
        <v>527</v>
      </c>
      <c r="U725" s="1" t="str">
        <f t="shared" si="77"/>
        <v>A026570QBBI</v>
      </c>
      <c r="V725" s="1" t="s">
        <v>4023</v>
      </c>
      <c r="W725" s="1" t="s">
        <v>4024</v>
      </c>
      <c r="X725" s="1" t="s">
        <v>4025</v>
      </c>
      <c r="Y725" s="15">
        <v>90</v>
      </c>
      <c r="Z725" s="15">
        <f t="shared" si="78"/>
        <v>540</v>
      </c>
      <c r="AA725" s="15">
        <v>36</v>
      </c>
      <c r="AB725" s="15">
        <f t="shared" si="79"/>
        <v>216</v>
      </c>
      <c r="AC725" s="8">
        <f t="shared" si="76"/>
        <v>6</v>
      </c>
      <c r="AD725" s="16" t="s">
        <v>2</v>
      </c>
      <c r="AG725" s="1">
        <v>6</v>
      </c>
    </row>
    <row r="726" spans="1:43" x14ac:dyDescent="0.2">
      <c r="A726" s="1" t="s">
        <v>2934</v>
      </c>
      <c r="B726" s="1" t="s">
        <v>2935</v>
      </c>
      <c r="C726" s="1" t="s">
        <v>2925</v>
      </c>
      <c r="D726" s="1" t="s">
        <v>17</v>
      </c>
      <c r="E726" s="1" t="s">
        <v>159</v>
      </c>
      <c r="F726" s="1" t="s">
        <v>142</v>
      </c>
      <c r="G726" s="1" t="s">
        <v>2427</v>
      </c>
      <c r="H726" s="1" t="s">
        <v>2427</v>
      </c>
      <c r="I726" s="1" t="s">
        <v>598</v>
      </c>
      <c r="J726" s="1" t="s">
        <v>442</v>
      </c>
      <c r="K726" s="1" t="s">
        <v>443</v>
      </c>
      <c r="L726" s="1" t="s">
        <v>2353</v>
      </c>
      <c r="M726" s="1" t="s">
        <v>17</v>
      </c>
      <c r="N726" s="1" t="s">
        <v>27</v>
      </c>
      <c r="O726" s="1" t="s">
        <v>846</v>
      </c>
      <c r="P726" s="1" t="s">
        <v>4021</v>
      </c>
      <c r="Q726" s="1" t="s">
        <v>4022</v>
      </c>
      <c r="R726" s="1" t="s">
        <v>3969</v>
      </c>
      <c r="S726" s="1" t="s">
        <v>3058</v>
      </c>
      <c r="T726" s="1" t="s">
        <v>3002</v>
      </c>
      <c r="U726" s="1" t="str">
        <f t="shared" si="77"/>
        <v>A026570QBBI</v>
      </c>
      <c r="V726" s="1" t="s">
        <v>4026</v>
      </c>
      <c r="W726" s="1" t="s">
        <v>4024</v>
      </c>
      <c r="X726" s="1" t="s">
        <v>4027</v>
      </c>
      <c r="Y726" s="15">
        <v>90</v>
      </c>
      <c r="Z726" s="15">
        <f t="shared" si="78"/>
        <v>90</v>
      </c>
      <c r="AA726" s="15">
        <v>36</v>
      </c>
      <c r="AB726" s="15">
        <f t="shared" si="79"/>
        <v>36</v>
      </c>
      <c r="AC726" s="8">
        <f t="shared" si="76"/>
        <v>1</v>
      </c>
      <c r="AD726" s="16" t="s">
        <v>2</v>
      </c>
      <c r="AG726" s="1">
        <v>1</v>
      </c>
    </row>
    <row r="727" spans="1:43" x14ac:dyDescent="0.2">
      <c r="A727" s="1" t="s">
        <v>2934</v>
      </c>
      <c r="B727" s="1" t="s">
        <v>2935</v>
      </c>
      <c r="C727" s="1" t="s">
        <v>2925</v>
      </c>
      <c r="D727" s="1" t="s">
        <v>17</v>
      </c>
      <c r="E727" s="1" t="s">
        <v>3003</v>
      </c>
      <c r="F727" s="1" t="s">
        <v>142</v>
      </c>
      <c r="G727" s="1" t="s">
        <v>2427</v>
      </c>
      <c r="H727" s="1" t="s">
        <v>2427</v>
      </c>
      <c r="I727" s="1" t="s">
        <v>3808</v>
      </c>
      <c r="J727" s="1" t="s">
        <v>442</v>
      </c>
      <c r="K727" s="1" t="s">
        <v>443</v>
      </c>
      <c r="L727" s="1" t="s">
        <v>2353</v>
      </c>
      <c r="M727" s="1" t="s">
        <v>17</v>
      </c>
      <c r="N727" s="1" t="s">
        <v>27</v>
      </c>
      <c r="O727" s="1" t="s">
        <v>174</v>
      </c>
      <c r="P727" s="1" t="s">
        <v>4028</v>
      </c>
      <c r="Q727" s="1" t="s">
        <v>4029</v>
      </c>
      <c r="R727" s="1" t="s">
        <v>4030</v>
      </c>
      <c r="S727" s="1" t="s">
        <v>3040</v>
      </c>
      <c r="T727" s="1" t="s">
        <v>3041</v>
      </c>
      <c r="U727" s="1" t="str">
        <f t="shared" si="77"/>
        <v>A030190DEAS</v>
      </c>
      <c r="V727" s="1" t="s">
        <v>4031</v>
      </c>
      <c r="W727" s="1" t="s">
        <v>4032</v>
      </c>
      <c r="X727" s="1" t="s">
        <v>4033</v>
      </c>
      <c r="Y727" s="15">
        <v>160</v>
      </c>
      <c r="Z727" s="15">
        <f t="shared" si="78"/>
        <v>800</v>
      </c>
      <c r="AA727" s="15">
        <v>64</v>
      </c>
      <c r="AB727" s="15">
        <f t="shared" si="79"/>
        <v>320</v>
      </c>
      <c r="AC727" s="8">
        <f t="shared" si="76"/>
        <v>5</v>
      </c>
      <c r="AD727" s="16" t="s">
        <v>2</v>
      </c>
      <c r="AH727" s="1">
        <v>2</v>
      </c>
      <c r="AI727" s="1">
        <v>2</v>
      </c>
      <c r="AJ727" s="1">
        <v>1</v>
      </c>
    </row>
    <row r="728" spans="1:43" x14ac:dyDescent="0.2">
      <c r="A728" s="1" t="s">
        <v>2934</v>
      </c>
      <c r="B728" s="1" t="s">
        <v>2935</v>
      </c>
      <c r="C728" s="1" t="s">
        <v>1736</v>
      </c>
      <c r="D728" s="1" t="s">
        <v>27</v>
      </c>
      <c r="E728" s="1" t="s">
        <v>258</v>
      </c>
      <c r="F728" s="1" t="s">
        <v>142</v>
      </c>
      <c r="G728" s="1" t="s">
        <v>501</v>
      </c>
      <c r="H728" s="1" t="s">
        <v>501</v>
      </c>
      <c r="I728" s="1" t="s">
        <v>502</v>
      </c>
      <c r="J728" s="1" t="s">
        <v>733</v>
      </c>
      <c r="K728" s="1" t="s">
        <v>734</v>
      </c>
      <c r="L728" s="1" t="s">
        <v>17</v>
      </c>
      <c r="M728" s="1" t="s">
        <v>17</v>
      </c>
      <c r="N728" s="1" t="s">
        <v>27</v>
      </c>
      <c r="O728" s="1" t="s">
        <v>854</v>
      </c>
      <c r="P728" s="1" t="s">
        <v>4035</v>
      </c>
      <c r="Q728" s="1" t="s">
        <v>4036</v>
      </c>
      <c r="R728" s="1" t="s">
        <v>4037</v>
      </c>
      <c r="S728" s="1" t="s">
        <v>0</v>
      </c>
      <c r="T728" s="1" t="s">
        <v>527</v>
      </c>
      <c r="U728" s="1" t="str">
        <f t="shared" si="77"/>
        <v>00CKCHR025F</v>
      </c>
      <c r="V728" s="1" t="s">
        <v>4038</v>
      </c>
      <c r="W728" s="1" t="s">
        <v>4039</v>
      </c>
      <c r="X728" s="1" t="s">
        <v>4040</v>
      </c>
      <c r="Y728" s="15">
        <v>100</v>
      </c>
      <c r="Z728" s="15">
        <f t="shared" si="78"/>
        <v>100</v>
      </c>
      <c r="AA728" s="15">
        <v>40</v>
      </c>
      <c r="AB728" s="15">
        <f t="shared" si="79"/>
        <v>40</v>
      </c>
      <c r="AC728" s="8">
        <f t="shared" si="76"/>
        <v>1</v>
      </c>
      <c r="AD728" s="16" t="s">
        <v>0</v>
      </c>
      <c r="AI728" s="1">
        <v>1</v>
      </c>
    </row>
    <row r="729" spans="1:43" x14ac:dyDescent="0.2">
      <c r="A729" s="1" t="s">
        <v>2934</v>
      </c>
      <c r="B729" s="1" t="s">
        <v>2935</v>
      </c>
      <c r="C729" s="1" t="s">
        <v>500</v>
      </c>
      <c r="D729" s="1" t="s">
        <v>17</v>
      </c>
      <c r="E729" s="1" t="s">
        <v>258</v>
      </c>
      <c r="F729" s="1" t="s">
        <v>142</v>
      </c>
      <c r="G729" s="1" t="s">
        <v>501</v>
      </c>
      <c r="H729" s="1" t="s">
        <v>501</v>
      </c>
      <c r="I729" s="1" t="s">
        <v>502</v>
      </c>
      <c r="J729" s="1" t="s">
        <v>475</v>
      </c>
      <c r="K729" s="1" t="s">
        <v>476</v>
      </c>
      <c r="L729" s="1" t="s">
        <v>17</v>
      </c>
      <c r="M729" s="1" t="s">
        <v>17</v>
      </c>
      <c r="N729" s="1" t="s">
        <v>27</v>
      </c>
      <c r="O729" s="1" t="s">
        <v>174</v>
      </c>
      <c r="P729" s="1" t="s">
        <v>4041</v>
      </c>
      <c r="Q729" s="1" t="s">
        <v>4042</v>
      </c>
      <c r="R729" s="1" t="s">
        <v>3512</v>
      </c>
      <c r="S729" s="1" t="s">
        <v>477</v>
      </c>
      <c r="T729" s="1" t="s">
        <v>478</v>
      </c>
      <c r="U729" s="1" t="str">
        <f t="shared" si="77"/>
        <v>00SQFNRBAWT</v>
      </c>
      <c r="V729" s="1" t="s">
        <v>4043</v>
      </c>
      <c r="W729" s="1" t="s">
        <v>4044</v>
      </c>
      <c r="X729" s="1" t="s">
        <v>4045</v>
      </c>
      <c r="Y729" s="15">
        <v>90</v>
      </c>
      <c r="Z729" s="15">
        <f t="shared" si="78"/>
        <v>2880</v>
      </c>
      <c r="AA729" s="15">
        <v>36</v>
      </c>
      <c r="AB729" s="15">
        <f t="shared" si="79"/>
        <v>1152</v>
      </c>
      <c r="AC729" s="8">
        <f t="shared" si="76"/>
        <v>32</v>
      </c>
      <c r="AD729" s="16" t="s">
        <v>2</v>
      </c>
      <c r="AG729" s="1">
        <v>9</v>
      </c>
      <c r="AH729" s="1">
        <v>5</v>
      </c>
      <c r="AI729" s="1">
        <v>9</v>
      </c>
      <c r="AJ729" s="1">
        <v>9</v>
      </c>
    </row>
    <row r="730" spans="1:43" x14ac:dyDescent="0.2">
      <c r="A730" s="1" t="s">
        <v>2934</v>
      </c>
      <c r="B730" s="1" t="s">
        <v>2935</v>
      </c>
      <c r="C730" s="1" t="s">
        <v>500</v>
      </c>
      <c r="D730" s="1" t="s">
        <v>17</v>
      </c>
      <c r="E730" s="1" t="s">
        <v>258</v>
      </c>
      <c r="F730" s="1" t="s">
        <v>142</v>
      </c>
      <c r="G730" s="1" t="s">
        <v>501</v>
      </c>
      <c r="H730" s="1" t="s">
        <v>501</v>
      </c>
      <c r="I730" s="1" t="s">
        <v>502</v>
      </c>
      <c r="J730" s="1" t="s">
        <v>475</v>
      </c>
      <c r="K730" s="1" t="s">
        <v>476</v>
      </c>
      <c r="L730" s="1" t="s">
        <v>17</v>
      </c>
      <c r="M730" s="1" t="s">
        <v>17</v>
      </c>
      <c r="N730" s="1" t="s">
        <v>27</v>
      </c>
      <c r="O730" s="1" t="s">
        <v>174</v>
      </c>
      <c r="P730" s="1" t="s">
        <v>4041</v>
      </c>
      <c r="Q730" s="1" t="s">
        <v>4042</v>
      </c>
      <c r="R730" s="1" t="s">
        <v>3512</v>
      </c>
      <c r="S730" s="1" t="s">
        <v>3518</v>
      </c>
      <c r="T730" s="1" t="s">
        <v>3519</v>
      </c>
      <c r="U730" s="1" t="str">
        <f t="shared" si="77"/>
        <v>00SQFNRBAWT</v>
      </c>
      <c r="V730" s="1" t="s">
        <v>4046</v>
      </c>
      <c r="W730" s="1" t="s">
        <v>4044</v>
      </c>
      <c r="X730" s="1" t="s">
        <v>4047</v>
      </c>
      <c r="Y730" s="15">
        <v>90</v>
      </c>
      <c r="Z730" s="15">
        <f t="shared" si="78"/>
        <v>2160</v>
      </c>
      <c r="AA730" s="15">
        <v>36</v>
      </c>
      <c r="AB730" s="15">
        <f t="shared" si="79"/>
        <v>864</v>
      </c>
      <c r="AC730" s="8">
        <f t="shared" si="76"/>
        <v>24</v>
      </c>
      <c r="AD730" s="16" t="s">
        <v>2</v>
      </c>
      <c r="AH730" s="1">
        <v>4</v>
      </c>
      <c r="AI730" s="1">
        <v>12</v>
      </c>
      <c r="AJ730" s="1">
        <v>8</v>
      </c>
    </row>
    <row r="731" spans="1:43" x14ac:dyDescent="0.2">
      <c r="A731" s="1" t="s">
        <v>2934</v>
      </c>
      <c r="B731" s="1" t="s">
        <v>2935</v>
      </c>
      <c r="C731" s="1" t="s">
        <v>500</v>
      </c>
      <c r="D731" s="1" t="s">
        <v>17</v>
      </c>
      <c r="E731" s="1" t="s">
        <v>159</v>
      </c>
      <c r="F731" s="1" t="s">
        <v>142</v>
      </c>
      <c r="G731" s="1" t="s">
        <v>501</v>
      </c>
      <c r="H731" s="1" t="s">
        <v>501</v>
      </c>
      <c r="I731" s="1" t="s">
        <v>502</v>
      </c>
      <c r="J731" s="1" t="s">
        <v>475</v>
      </c>
      <c r="K731" s="1" t="s">
        <v>476</v>
      </c>
      <c r="L731" s="1" t="s">
        <v>2922</v>
      </c>
      <c r="M731" s="1" t="s">
        <v>17</v>
      </c>
      <c r="N731" s="1" t="s">
        <v>27</v>
      </c>
      <c r="O731" s="1" t="s">
        <v>761</v>
      </c>
      <c r="P731" s="1" t="s">
        <v>4048</v>
      </c>
      <c r="Q731" s="1" t="s">
        <v>4049</v>
      </c>
      <c r="R731" s="1" t="s">
        <v>4050</v>
      </c>
      <c r="S731" s="1" t="s">
        <v>3001</v>
      </c>
      <c r="T731" s="1" t="s">
        <v>3002</v>
      </c>
      <c r="U731" s="1" t="str">
        <f t="shared" si="77"/>
        <v>A021950SAZF</v>
      </c>
      <c r="V731" s="1" t="s">
        <v>4051</v>
      </c>
      <c r="W731" s="1" t="s">
        <v>4052</v>
      </c>
      <c r="X731" s="1" t="s">
        <v>4053</v>
      </c>
      <c r="Y731" s="15">
        <v>125</v>
      </c>
      <c r="Z731" s="15">
        <f t="shared" si="78"/>
        <v>1250</v>
      </c>
      <c r="AA731" s="15">
        <v>50</v>
      </c>
      <c r="AB731" s="15">
        <f t="shared" si="79"/>
        <v>500</v>
      </c>
      <c r="AC731" s="8">
        <f t="shared" ref="AC731:AC749" si="80">SUM(AE731:AX731)</f>
        <v>10</v>
      </c>
      <c r="AD731" s="16" t="s">
        <v>2</v>
      </c>
      <c r="AG731" s="1">
        <v>1</v>
      </c>
      <c r="AH731" s="1">
        <v>3</v>
      </c>
      <c r="AI731" s="1">
        <v>3</v>
      </c>
      <c r="AJ731" s="1">
        <v>2</v>
      </c>
      <c r="AK731" s="1">
        <v>1</v>
      </c>
    </row>
    <row r="732" spans="1:43" x14ac:dyDescent="0.2">
      <c r="A732" s="1" t="s">
        <v>2934</v>
      </c>
      <c r="B732" s="1" t="s">
        <v>2935</v>
      </c>
      <c r="C732" s="1" t="s">
        <v>1736</v>
      </c>
      <c r="D732" s="1" t="s">
        <v>17</v>
      </c>
      <c r="E732" s="1" t="s">
        <v>528</v>
      </c>
      <c r="F732" s="1" t="s">
        <v>142</v>
      </c>
      <c r="G732" s="1" t="s">
        <v>501</v>
      </c>
      <c r="H732" s="1" t="s">
        <v>501</v>
      </c>
      <c r="I732" s="1" t="s">
        <v>502</v>
      </c>
      <c r="J732" s="1" t="s">
        <v>442</v>
      </c>
      <c r="K732" s="1" t="s">
        <v>443</v>
      </c>
      <c r="L732" s="1" t="s">
        <v>2353</v>
      </c>
      <c r="M732" s="1" t="s">
        <v>17</v>
      </c>
      <c r="N732" s="1" t="s">
        <v>27</v>
      </c>
      <c r="O732" s="1" t="s">
        <v>846</v>
      </c>
      <c r="P732" s="1" t="s">
        <v>4054</v>
      </c>
      <c r="Q732" s="1" t="s">
        <v>4055</v>
      </c>
      <c r="R732" s="1" t="s">
        <v>4056</v>
      </c>
      <c r="S732" s="1" t="s">
        <v>1111</v>
      </c>
      <c r="T732" s="1" t="s">
        <v>1112</v>
      </c>
      <c r="U732" s="1" t="str">
        <f t="shared" si="77"/>
        <v>A022560LBBB</v>
      </c>
      <c r="V732" s="1" t="s">
        <v>4057</v>
      </c>
      <c r="W732" s="1" t="s">
        <v>4058</v>
      </c>
      <c r="X732" s="1" t="s">
        <v>4059</v>
      </c>
      <c r="Y732" s="15">
        <v>125</v>
      </c>
      <c r="Z732" s="15">
        <f t="shared" si="78"/>
        <v>875</v>
      </c>
      <c r="AA732" s="15">
        <v>50</v>
      </c>
      <c r="AB732" s="15">
        <f t="shared" si="79"/>
        <v>350</v>
      </c>
      <c r="AC732" s="8">
        <f t="shared" si="80"/>
        <v>7</v>
      </c>
      <c r="AD732" s="16" t="s">
        <v>0</v>
      </c>
      <c r="AJ732" s="1">
        <v>6</v>
      </c>
      <c r="AL732" s="1">
        <v>1</v>
      </c>
    </row>
    <row r="733" spans="1:43" x14ac:dyDescent="0.2">
      <c r="A733" s="1" t="s">
        <v>2934</v>
      </c>
      <c r="B733" s="1" t="s">
        <v>2935</v>
      </c>
      <c r="C733" s="1" t="s">
        <v>1736</v>
      </c>
      <c r="D733" s="1" t="s">
        <v>17</v>
      </c>
      <c r="E733" s="1" t="s">
        <v>528</v>
      </c>
      <c r="F733" s="1" t="s">
        <v>142</v>
      </c>
      <c r="G733" s="1" t="s">
        <v>501</v>
      </c>
      <c r="H733" s="1" t="s">
        <v>501</v>
      </c>
      <c r="I733" s="1" t="s">
        <v>502</v>
      </c>
      <c r="J733" s="1" t="s">
        <v>442</v>
      </c>
      <c r="K733" s="1" t="s">
        <v>443</v>
      </c>
      <c r="L733" s="1" t="s">
        <v>2353</v>
      </c>
      <c r="M733" s="1" t="s">
        <v>17</v>
      </c>
      <c r="N733" s="1" t="s">
        <v>27</v>
      </c>
      <c r="O733" s="1" t="s">
        <v>846</v>
      </c>
      <c r="P733" s="1" t="s">
        <v>4054</v>
      </c>
      <c r="Q733" s="1" t="s">
        <v>4055</v>
      </c>
      <c r="R733" s="1" t="s">
        <v>4056</v>
      </c>
      <c r="S733" s="1" t="s">
        <v>3001</v>
      </c>
      <c r="T733" s="1" t="s">
        <v>3002</v>
      </c>
      <c r="U733" s="1" t="str">
        <f t="shared" si="77"/>
        <v>A022560LBBB</v>
      </c>
      <c r="V733" s="1" t="s">
        <v>4060</v>
      </c>
      <c r="W733" s="1" t="s">
        <v>4058</v>
      </c>
      <c r="X733" s="1" t="s">
        <v>4061</v>
      </c>
      <c r="Y733" s="15">
        <v>125</v>
      </c>
      <c r="Z733" s="15">
        <f t="shared" si="78"/>
        <v>125</v>
      </c>
      <c r="AA733" s="15">
        <v>50</v>
      </c>
      <c r="AB733" s="15">
        <f t="shared" si="79"/>
        <v>50</v>
      </c>
      <c r="AC733" s="8">
        <f t="shared" si="80"/>
        <v>1</v>
      </c>
      <c r="AD733" s="16" t="s">
        <v>0</v>
      </c>
      <c r="AK733" s="1">
        <v>1</v>
      </c>
    </row>
    <row r="734" spans="1:43" x14ac:dyDescent="0.2">
      <c r="A734" s="1" t="s">
        <v>2934</v>
      </c>
      <c r="B734" s="1" t="s">
        <v>2935</v>
      </c>
      <c r="C734" s="1" t="s">
        <v>1736</v>
      </c>
      <c r="D734" s="1" t="s">
        <v>17</v>
      </c>
      <c r="E734" s="1" t="s">
        <v>159</v>
      </c>
      <c r="F734" s="1" t="s">
        <v>142</v>
      </c>
      <c r="G734" s="1" t="s">
        <v>501</v>
      </c>
      <c r="H734" s="1" t="s">
        <v>501</v>
      </c>
      <c r="I734" s="1" t="s">
        <v>502</v>
      </c>
      <c r="J734" s="1" t="s">
        <v>442</v>
      </c>
      <c r="K734" s="1" t="s">
        <v>443</v>
      </c>
      <c r="L734" s="1" t="s">
        <v>2353</v>
      </c>
      <c r="M734" s="1" t="s">
        <v>17</v>
      </c>
      <c r="N734" s="1" t="s">
        <v>27</v>
      </c>
      <c r="O734" s="1" t="s">
        <v>3178</v>
      </c>
      <c r="P734" s="1" t="s">
        <v>4062</v>
      </c>
      <c r="Q734" s="1" t="s">
        <v>4063</v>
      </c>
      <c r="R734" s="1" t="s">
        <v>3181</v>
      </c>
      <c r="S734" s="1" t="s">
        <v>1111</v>
      </c>
      <c r="T734" s="1" t="s">
        <v>1112</v>
      </c>
      <c r="U734" s="1" t="str">
        <f t="shared" si="77"/>
        <v>A023410KBAA</v>
      </c>
      <c r="V734" s="1" t="s">
        <v>4064</v>
      </c>
      <c r="W734" s="1" t="s">
        <v>4065</v>
      </c>
      <c r="X734" s="1" t="s">
        <v>4066</v>
      </c>
      <c r="Y734" s="15">
        <v>175</v>
      </c>
      <c r="Z734" s="15">
        <f t="shared" si="78"/>
        <v>3500</v>
      </c>
      <c r="AA734" s="15">
        <v>70</v>
      </c>
      <c r="AB734" s="15">
        <f t="shared" si="79"/>
        <v>1400</v>
      </c>
      <c r="AC734" s="8">
        <f t="shared" si="80"/>
        <v>20</v>
      </c>
      <c r="AD734" s="16" t="s">
        <v>0</v>
      </c>
      <c r="AJ734" s="1">
        <v>1</v>
      </c>
      <c r="AK734" s="1">
        <v>9</v>
      </c>
      <c r="AL734" s="1">
        <v>2</v>
      </c>
      <c r="AM734" s="1">
        <v>3</v>
      </c>
      <c r="AN734" s="1">
        <v>2</v>
      </c>
      <c r="AO734" s="1">
        <v>2</v>
      </c>
      <c r="AQ734" s="1">
        <v>1</v>
      </c>
    </row>
    <row r="735" spans="1:43" x14ac:dyDescent="0.2">
      <c r="A735" s="1" t="s">
        <v>2934</v>
      </c>
      <c r="B735" s="1" t="s">
        <v>2935</v>
      </c>
      <c r="C735" s="1" t="s">
        <v>1736</v>
      </c>
      <c r="D735" s="1" t="s">
        <v>17</v>
      </c>
      <c r="E735" s="1" t="s">
        <v>159</v>
      </c>
      <c r="F735" s="1" t="s">
        <v>142</v>
      </c>
      <c r="G735" s="1" t="s">
        <v>501</v>
      </c>
      <c r="H735" s="1" t="s">
        <v>501</v>
      </c>
      <c r="I735" s="1" t="s">
        <v>502</v>
      </c>
      <c r="J735" s="1" t="s">
        <v>442</v>
      </c>
      <c r="K735" s="1" t="s">
        <v>443</v>
      </c>
      <c r="L735" s="1" t="s">
        <v>2353</v>
      </c>
      <c r="M735" s="1" t="s">
        <v>17</v>
      </c>
      <c r="N735" s="1" t="s">
        <v>27</v>
      </c>
      <c r="O735" s="1" t="s">
        <v>3178</v>
      </c>
      <c r="P735" s="1" t="s">
        <v>4062</v>
      </c>
      <c r="Q735" s="1" t="s">
        <v>4063</v>
      </c>
      <c r="R735" s="1" t="s">
        <v>3181</v>
      </c>
      <c r="S735" s="1" t="s">
        <v>3001</v>
      </c>
      <c r="T735" s="1" t="s">
        <v>3002</v>
      </c>
      <c r="U735" s="1" t="str">
        <f t="shared" si="77"/>
        <v>A023410KBAA</v>
      </c>
      <c r="V735" s="1" t="s">
        <v>4067</v>
      </c>
      <c r="W735" s="1" t="s">
        <v>4065</v>
      </c>
      <c r="X735" s="1" t="s">
        <v>4068</v>
      </c>
      <c r="Y735" s="15">
        <v>175</v>
      </c>
      <c r="Z735" s="15">
        <f t="shared" si="78"/>
        <v>3325</v>
      </c>
      <c r="AA735" s="15">
        <v>70</v>
      </c>
      <c r="AB735" s="15">
        <f t="shared" si="79"/>
        <v>1330</v>
      </c>
      <c r="AC735" s="8">
        <f t="shared" si="80"/>
        <v>19</v>
      </c>
      <c r="AD735" s="16" t="s">
        <v>0</v>
      </c>
      <c r="AH735" s="1">
        <v>1</v>
      </c>
      <c r="AI735" s="1">
        <v>2</v>
      </c>
      <c r="AJ735" s="1">
        <v>3</v>
      </c>
      <c r="AK735" s="1">
        <v>5</v>
      </c>
      <c r="AL735" s="1">
        <v>3</v>
      </c>
      <c r="AM735" s="1">
        <v>1</v>
      </c>
      <c r="AO735" s="1">
        <v>1</v>
      </c>
      <c r="AP735" s="1">
        <v>2</v>
      </c>
      <c r="AQ735" s="1">
        <v>1</v>
      </c>
    </row>
    <row r="736" spans="1:43" x14ac:dyDescent="0.2">
      <c r="A736" s="1" t="s">
        <v>2934</v>
      </c>
      <c r="B736" s="1" t="s">
        <v>2935</v>
      </c>
      <c r="C736" s="1" t="s">
        <v>512</v>
      </c>
      <c r="D736" s="1" t="s">
        <v>17</v>
      </c>
      <c r="E736" s="1" t="s">
        <v>159</v>
      </c>
      <c r="F736" s="1" t="s">
        <v>142</v>
      </c>
      <c r="G736" s="1" t="s">
        <v>501</v>
      </c>
      <c r="H736" s="1" t="s">
        <v>501</v>
      </c>
      <c r="I736" s="1" t="s">
        <v>502</v>
      </c>
      <c r="J736" s="1" t="s">
        <v>442</v>
      </c>
      <c r="K736" s="1" t="s">
        <v>443</v>
      </c>
      <c r="L736" s="1" t="s">
        <v>2922</v>
      </c>
      <c r="M736" s="1" t="s">
        <v>17</v>
      </c>
      <c r="N736" s="1" t="s">
        <v>27</v>
      </c>
      <c r="O736" s="1" t="s">
        <v>147</v>
      </c>
      <c r="P736" s="1" t="s">
        <v>4069</v>
      </c>
      <c r="Q736" s="1" t="s">
        <v>4070</v>
      </c>
      <c r="R736" s="1" t="s">
        <v>3972</v>
      </c>
      <c r="S736" s="1" t="s">
        <v>3973</v>
      </c>
      <c r="T736" s="1" t="s">
        <v>527</v>
      </c>
      <c r="U736" s="1" t="str">
        <f t="shared" si="77"/>
        <v>A024600CBBF</v>
      </c>
      <c r="V736" s="1" t="s">
        <v>4071</v>
      </c>
      <c r="W736" s="1" t="s">
        <v>4072</v>
      </c>
      <c r="X736" s="1" t="s">
        <v>4073</v>
      </c>
      <c r="Y736" s="15">
        <v>125</v>
      </c>
      <c r="Z736" s="15">
        <f t="shared" si="78"/>
        <v>5375</v>
      </c>
      <c r="AA736" s="15">
        <v>50</v>
      </c>
      <c r="AB736" s="15">
        <f t="shared" si="79"/>
        <v>2150</v>
      </c>
      <c r="AC736" s="8">
        <f t="shared" si="80"/>
        <v>43</v>
      </c>
      <c r="AD736" s="16" t="s">
        <v>0</v>
      </c>
      <c r="AI736" s="1">
        <v>4</v>
      </c>
      <c r="AJ736" s="1">
        <v>3</v>
      </c>
      <c r="AK736" s="1">
        <v>11</v>
      </c>
      <c r="AL736" s="1">
        <v>5</v>
      </c>
      <c r="AM736" s="1">
        <v>11</v>
      </c>
      <c r="AN736" s="1">
        <v>5</v>
      </c>
      <c r="AO736" s="1">
        <v>3</v>
      </c>
      <c r="AP736" s="1">
        <v>1</v>
      </c>
    </row>
    <row r="737" spans="1:44" x14ac:dyDescent="0.2">
      <c r="A737" s="1" t="s">
        <v>2934</v>
      </c>
      <c r="B737" s="1" t="s">
        <v>2935</v>
      </c>
      <c r="C737" s="1" t="s">
        <v>1736</v>
      </c>
      <c r="D737" s="1" t="s">
        <v>17</v>
      </c>
      <c r="E737" s="1" t="s">
        <v>159</v>
      </c>
      <c r="F737" s="1" t="s">
        <v>142</v>
      </c>
      <c r="G737" s="1" t="s">
        <v>501</v>
      </c>
      <c r="H737" s="1" t="s">
        <v>501</v>
      </c>
      <c r="I737" s="1" t="s">
        <v>502</v>
      </c>
      <c r="J737" s="1" t="s">
        <v>442</v>
      </c>
      <c r="K737" s="1" t="s">
        <v>443</v>
      </c>
      <c r="L737" s="1" t="s">
        <v>2353</v>
      </c>
      <c r="M737" s="1" t="s">
        <v>17</v>
      </c>
      <c r="N737" s="1" t="s">
        <v>27</v>
      </c>
      <c r="O737" s="1" t="s">
        <v>846</v>
      </c>
      <c r="P737" s="1" t="s">
        <v>4074</v>
      </c>
      <c r="Q737" s="1" t="s">
        <v>4075</v>
      </c>
      <c r="R737" s="1" t="s">
        <v>4056</v>
      </c>
      <c r="S737" s="1" t="s">
        <v>1774</v>
      </c>
      <c r="T737" s="1" t="s">
        <v>1775</v>
      </c>
      <c r="U737" s="1" t="str">
        <f t="shared" si="77"/>
        <v>A024640LBBB</v>
      </c>
      <c r="V737" s="1" t="s">
        <v>4076</v>
      </c>
      <c r="W737" s="1" t="s">
        <v>4077</v>
      </c>
      <c r="X737" s="1" t="s">
        <v>4078</v>
      </c>
      <c r="Y737" s="15">
        <v>100</v>
      </c>
      <c r="Z737" s="15">
        <f t="shared" si="78"/>
        <v>3100</v>
      </c>
      <c r="AA737" s="15">
        <v>40</v>
      </c>
      <c r="AB737" s="15">
        <f t="shared" si="79"/>
        <v>1240</v>
      </c>
      <c r="AC737" s="8">
        <f t="shared" si="80"/>
        <v>31</v>
      </c>
      <c r="AD737" s="16" t="s">
        <v>0</v>
      </c>
      <c r="AI737" s="1">
        <v>4</v>
      </c>
      <c r="AJ737" s="1">
        <v>1</v>
      </c>
      <c r="AK737" s="1">
        <v>7</v>
      </c>
      <c r="AL737" s="1">
        <v>4</v>
      </c>
      <c r="AM737" s="1">
        <v>8</v>
      </c>
      <c r="AN737" s="1">
        <v>3</v>
      </c>
      <c r="AO737" s="1">
        <v>4</v>
      </c>
    </row>
    <row r="738" spans="1:44" x14ac:dyDescent="0.2">
      <c r="A738" s="1" t="s">
        <v>2934</v>
      </c>
      <c r="B738" s="1" t="s">
        <v>2935</v>
      </c>
      <c r="C738" s="1" t="s">
        <v>4079</v>
      </c>
      <c r="D738" s="1" t="s">
        <v>17</v>
      </c>
      <c r="E738" s="1" t="s">
        <v>159</v>
      </c>
      <c r="F738" s="1" t="s">
        <v>142</v>
      </c>
      <c r="G738" s="1" t="s">
        <v>501</v>
      </c>
      <c r="H738" s="1" t="s">
        <v>501</v>
      </c>
      <c r="I738" s="1" t="s">
        <v>502</v>
      </c>
      <c r="J738" s="1" t="s">
        <v>733</v>
      </c>
      <c r="K738" s="1" t="s">
        <v>734</v>
      </c>
      <c r="L738" s="1" t="s">
        <v>2353</v>
      </c>
      <c r="M738" s="1" t="s">
        <v>17</v>
      </c>
      <c r="N738" s="1" t="s">
        <v>27</v>
      </c>
      <c r="O738" s="1" t="s">
        <v>174</v>
      </c>
      <c r="P738" s="1" t="s">
        <v>4080</v>
      </c>
      <c r="Q738" s="1" t="s">
        <v>4081</v>
      </c>
      <c r="R738" s="1" t="s">
        <v>4082</v>
      </c>
      <c r="S738" s="1" t="s">
        <v>3274</v>
      </c>
      <c r="T738" s="1" t="s">
        <v>3275</v>
      </c>
      <c r="U738" s="1" t="str">
        <f t="shared" si="77"/>
        <v>A025300HBAS</v>
      </c>
      <c r="V738" s="1" t="s">
        <v>4083</v>
      </c>
      <c r="W738" s="1" t="s">
        <v>4084</v>
      </c>
      <c r="X738" s="1" t="s">
        <v>4085</v>
      </c>
      <c r="Y738" s="15">
        <v>250</v>
      </c>
      <c r="Z738" s="15">
        <f t="shared" si="78"/>
        <v>1750</v>
      </c>
      <c r="AA738" s="15">
        <v>100</v>
      </c>
      <c r="AB738" s="15">
        <f t="shared" si="79"/>
        <v>700</v>
      </c>
      <c r="AC738" s="8">
        <f t="shared" si="80"/>
        <v>7</v>
      </c>
      <c r="AD738" s="16" t="s">
        <v>0</v>
      </c>
      <c r="AI738" s="1">
        <v>1</v>
      </c>
      <c r="AK738" s="1">
        <v>1</v>
      </c>
      <c r="AL738" s="1">
        <v>1</v>
      </c>
      <c r="AM738" s="1">
        <v>1</v>
      </c>
      <c r="AN738" s="1">
        <v>1</v>
      </c>
      <c r="AO738" s="1">
        <v>2</v>
      </c>
    </row>
    <row r="739" spans="1:44" x14ac:dyDescent="0.2">
      <c r="A739" s="1" t="s">
        <v>2934</v>
      </c>
      <c r="B739" s="1" t="s">
        <v>2935</v>
      </c>
      <c r="C739" s="1" t="s">
        <v>4079</v>
      </c>
      <c r="D739" s="1" t="s">
        <v>17</v>
      </c>
      <c r="E739" s="1" t="s">
        <v>159</v>
      </c>
      <c r="F739" s="1" t="s">
        <v>142</v>
      </c>
      <c r="G739" s="1" t="s">
        <v>501</v>
      </c>
      <c r="H739" s="1" t="s">
        <v>501</v>
      </c>
      <c r="I739" s="1" t="s">
        <v>502</v>
      </c>
      <c r="J739" s="1" t="s">
        <v>733</v>
      </c>
      <c r="K739" s="1" t="s">
        <v>734</v>
      </c>
      <c r="L739" s="1" t="s">
        <v>2353</v>
      </c>
      <c r="M739" s="1" t="s">
        <v>17</v>
      </c>
      <c r="N739" s="1" t="s">
        <v>27</v>
      </c>
      <c r="O739" s="1" t="s">
        <v>846</v>
      </c>
      <c r="P739" s="1" t="s">
        <v>4086</v>
      </c>
      <c r="Q739" s="1" t="s">
        <v>4087</v>
      </c>
      <c r="R739" s="1" t="s">
        <v>3255</v>
      </c>
      <c r="S739" s="1" t="s">
        <v>3256</v>
      </c>
      <c r="T739" s="1" t="s">
        <v>527</v>
      </c>
      <c r="U739" s="1" t="str">
        <f t="shared" si="77"/>
        <v>A025390HBAN</v>
      </c>
      <c r="V739" s="1" t="s">
        <v>4088</v>
      </c>
      <c r="W739" s="1" t="s">
        <v>4089</v>
      </c>
      <c r="X739" s="1" t="s">
        <v>4090</v>
      </c>
      <c r="Y739" s="15">
        <v>250</v>
      </c>
      <c r="Z739" s="15">
        <f t="shared" si="78"/>
        <v>250</v>
      </c>
      <c r="AA739" s="15">
        <v>100</v>
      </c>
      <c r="AB739" s="15">
        <f t="shared" si="79"/>
        <v>100</v>
      </c>
      <c r="AC739" s="8">
        <f t="shared" si="80"/>
        <v>1</v>
      </c>
      <c r="AD739" s="16" t="s">
        <v>0</v>
      </c>
      <c r="AM739" s="1">
        <v>1</v>
      </c>
    </row>
    <row r="740" spans="1:44" x14ac:dyDescent="0.2">
      <c r="A740" s="1" t="s">
        <v>2934</v>
      </c>
      <c r="B740" s="1" t="s">
        <v>2935</v>
      </c>
      <c r="C740" s="1" t="s">
        <v>4079</v>
      </c>
      <c r="D740" s="1" t="s">
        <v>17</v>
      </c>
      <c r="E740" s="1" t="s">
        <v>159</v>
      </c>
      <c r="F740" s="1" t="s">
        <v>142</v>
      </c>
      <c r="G740" s="1" t="s">
        <v>501</v>
      </c>
      <c r="H740" s="1" t="s">
        <v>501</v>
      </c>
      <c r="I740" s="1" t="s">
        <v>502</v>
      </c>
      <c r="J740" s="1" t="s">
        <v>733</v>
      </c>
      <c r="K740" s="1" t="s">
        <v>734</v>
      </c>
      <c r="L740" s="1" t="s">
        <v>2353</v>
      </c>
      <c r="M740" s="1" t="s">
        <v>17</v>
      </c>
      <c r="N740" s="1" t="s">
        <v>27</v>
      </c>
      <c r="O740" s="1" t="s">
        <v>174</v>
      </c>
      <c r="P740" s="1" t="s">
        <v>4091</v>
      </c>
      <c r="Q740" s="1" t="s">
        <v>4092</v>
      </c>
      <c r="R740" s="1" t="s">
        <v>4093</v>
      </c>
      <c r="S740" s="1" t="s">
        <v>22</v>
      </c>
      <c r="T740" s="1" t="s">
        <v>527</v>
      </c>
      <c r="U740" s="1" t="str">
        <f t="shared" si="77"/>
        <v>A025460HBAQ</v>
      </c>
      <c r="V740" s="1" t="s">
        <v>4094</v>
      </c>
      <c r="W740" s="1" t="s">
        <v>4095</v>
      </c>
      <c r="X740" s="1" t="s">
        <v>4096</v>
      </c>
      <c r="Y740" s="15">
        <v>150</v>
      </c>
      <c r="Z740" s="15">
        <f t="shared" si="78"/>
        <v>3450</v>
      </c>
      <c r="AA740" s="15">
        <v>60</v>
      </c>
      <c r="AB740" s="15">
        <f t="shared" si="79"/>
        <v>1380</v>
      </c>
      <c r="AC740" s="8">
        <f t="shared" si="80"/>
        <v>23</v>
      </c>
      <c r="AD740" s="16" t="s">
        <v>0</v>
      </c>
      <c r="AI740" s="1">
        <v>4</v>
      </c>
      <c r="AJ740" s="1">
        <v>1</v>
      </c>
      <c r="AK740" s="1">
        <v>7</v>
      </c>
      <c r="AM740" s="1">
        <v>7</v>
      </c>
      <c r="AN740" s="1">
        <v>2</v>
      </c>
      <c r="AO740" s="1">
        <v>1</v>
      </c>
      <c r="AP740" s="1">
        <v>1</v>
      </c>
    </row>
    <row r="741" spans="1:44" x14ac:dyDescent="0.2">
      <c r="A741" s="1" t="s">
        <v>2934</v>
      </c>
      <c r="B741" s="1" t="s">
        <v>2935</v>
      </c>
      <c r="C741" s="1" t="s">
        <v>1736</v>
      </c>
      <c r="D741" s="1" t="s">
        <v>17</v>
      </c>
      <c r="E741" s="1" t="s">
        <v>159</v>
      </c>
      <c r="F741" s="1" t="s">
        <v>142</v>
      </c>
      <c r="G741" s="1" t="s">
        <v>501</v>
      </c>
      <c r="H741" s="1" t="s">
        <v>501</v>
      </c>
      <c r="I741" s="1" t="s">
        <v>502</v>
      </c>
      <c r="J741" s="1" t="s">
        <v>733</v>
      </c>
      <c r="K741" s="1" t="s">
        <v>734</v>
      </c>
      <c r="L741" s="1" t="s">
        <v>2353</v>
      </c>
      <c r="M741" s="1" t="s">
        <v>17</v>
      </c>
      <c r="N741" s="1" t="s">
        <v>27</v>
      </c>
      <c r="O741" s="1" t="s">
        <v>174</v>
      </c>
      <c r="P741" s="1" t="s">
        <v>4097</v>
      </c>
      <c r="Q741" s="1" t="s">
        <v>4098</v>
      </c>
      <c r="R741" s="1" t="s">
        <v>3262</v>
      </c>
      <c r="S741" s="1" t="s">
        <v>0</v>
      </c>
      <c r="T741" s="1" t="s">
        <v>527</v>
      </c>
      <c r="U741" s="1" t="str">
        <f t="shared" si="77"/>
        <v>A025520HBAL</v>
      </c>
      <c r="V741" s="1" t="s">
        <v>4099</v>
      </c>
      <c r="W741" s="1" t="s">
        <v>4100</v>
      </c>
      <c r="X741" s="1" t="s">
        <v>4101</v>
      </c>
      <c r="Y741" s="15">
        <v>150</v>
      </c>
      <c r="Z741" s="15">
        <f t="shared" si="78"/>
        <v>300</v>
      </c>
      <c r="AA741" s="15">
        <v>60</v>
      </c>
      <c r="AB741" s="15">
        <f t="shared" si="79"/>
        <v>120</v>
      </c>
      <c r="AC741" s="8">
        <f t="shared" si="80"/>
        <v>2</v>
      </c>
      <c r="AD741" s="16" t="s">
        <v>0</v>
      </c>
      <c r="AM741" s="1">
        <v>1</v>
      </c>
      <c r="AP741" s="1">
        <v>1</v>
      </c>
    </row>
    <row r="742" spans="1:44" x14ac:dyDescent="0.2">
      <c r="A742" s="1" t="s">
        <v>2934</v>
      </c>
      <c r="B742" s="1" t="s">
        <v>2935</v>
      </c>
      <c r="C742" s="1" t="s">
        <v>1736</v>
      </c>
      <c r="D742" s="1" t="s">
        <v>17</v>
      </c>
      <c r="E742" s="1" t="s">
        <v>528</v>
      </c>
      <c r="F742" s="1" t="s">
        <v>142</v>
      </c>
      <c r="G742" s="1" t="s">
        <v>501</v>
      </c>
      <c r="H742" s="1" t="s">
        <v>501</v>
      </c>
      <c r="I742" s="1" t="s">
        <v>502</v>
      </c>
      <c r="J742" s="1" t="s">
        <v>733</v>
      </c>
      <c r="K742" s="1" t="s">
        <v>734</v>
      </c>
      <c r="L742" s="1" t="s">
        <v>2353</v>
      </c>
      <c r="M742" s="1" t="s">
        <v>17</v>
      </c>
      <c r="N742" s="1" t="s">
        <v>27</v>
      </c>
      <c r="O742" s="1" t="s">
        <v>761</v>
      </c>
      <c r="P742" s="1" t="s">
        <v>4102</v>
      </c>
      <c r="Q742" s="1" t="s">
        <v>4103</v>
      </c>
      <c r="R742" s="1" t="s">
        <v>3639</v>
      </c>
      <c r="S742" s="1" t="s">
        <v>40</v>
      </c>
      <c r="T742" s="1" t="s">
        <v>447</v>
      </c>
      <c r="U742" s="1" t="str">
        <f t="shared" si="77"/>
        <v>A026250HBAM</v>
      </c>
      <c r="V742" s="1" t="s">
        <v>4104</v>
      </c>
      <c r="W742" s="1" t="s">
        <v>4105</v>
      </c>
      <c r="X742" s="1" t="s">
        <v>4106</v>
      </c>
      <c r="Y742" s="15">
        <v>175</v>
      </c>
      <c r="Z742" s="15">
        <f t="shared" si="78"/>
        <v>3325</v>
      </c>
      <c r="AA742" s="15">
        <v>70</v>
      </c>
      <c r="AB742" s="15">
        <f t="shared" si="79"/>
        <v>1330</v>
      </c>
      <c r="AC742" s="8">
        <f t="shared" si="80"/>
        <v>19</v>
      </c>
      <c r="AD742" s="16" t="s">
        <v>0</v>
      </c>
      <c r="AI742" s="1">
        <v>2</v>
      </c>
      <c r="AJ742" s="1">
        <v>2</v>
      </c>
      <c r="AK742" s="1">
        <v>3</v>
      </c>
      <c r="AL742" s="1">
        <v>4</v>
      </c>
      <c r="AM742" s="1">
        <v>4</v>
      </c>
      <c r="AN742" s="1">
        <v>2</v>
      </c>
      <c r="AO742" s="1">
        <v>2</v>
      </c>
    </row>
    <row r="743" spans="1:44" x14ac:dyDescent="0.2">
      <c r="A743" s="1" t="s">
        <v>2934</v>
      </c>
      <c r="B743" s="1" t="s">
        <v>2935</v>
      </c>
      <c r="C743" s="1" t="s">
        <v>541</v>
      </c>
      <c r="D743" s="1" t="s">
        <v>17</v>
      </c>
      <c r="E743" s="1" t="s">
        <v>141</v>
      </c>
      <c r="F743" s="1" t="s">
        <v>142</v>
      </c>
      <c r="G743" s="1" t="s">
        <v>501</v>
      </c>
      <c r="H743" s="1" t="s">
        <v>501</v>
      </c>
      <c r="I743" s="1" t="s">
        <v>502</v>
      </c>
      <c r="J743" s="1" t="s">
        <v>475</v>
      </c>
      <c r="K743" s="1" t="s">
        <v>476</v>
      </c>
      <c r="L743" s="1" t="s">
        <v>2353</v>
      </c>
      <c r="M743" s="1" t="s">
        <v>17</v>
      </c>
      <c r="N743" s="1" t="s">
        <v>27</v>
      </c>
      <c r="O743" s="1" t="s">
        <v>4107</v>
      </c>
      <c r="P743" s="1" t="s">
        <v>4108</v>
      </c>
      <c r="Q743" s="1" t="s">
        <v>4109</v>
      </c>
      <c r="R743" s="1" t="s">
        <v>4110</v>
      </c>
      <c r="S743" s="1" t="s">
        <v>4111</v>
      </c>
      <c r="T743" s="1" t="s">
        <v>527</v>
      </c>
      <c r="U743" s="1" t="str">
        <f t="shared" si="77"/>
        <v>A027290GRAT</v>
      </c>
      <c r="V743" s="1" t="s">
        <v>4112</v>
      </c>
      <c r="W743" s="1" t="s">
        <v>4113</v>
      </c>
      <c r="X743" s="1" t="s">
        <v>4114</v>
      </c>
      <c r="Y743" s="15">
        <v>120</v>
      </c>
      <c r="Z743" s="15">
        <f t="shared" si="78"/>
        <v>1680</v>
      </c>
      <c r="AA743" s="15">
        <v>48</v>
      </c>
      <c r="AB743" s="15">
        <f t="shared" si="79"/>
        <v>672</v>
      </c>
      <c r="AC743" s="8">
        <f t="shared" si="80"/>
        <v>14</v>
      </c>
      <c r="AD743" s="16" t="s">
        <v>2</v>
      </c>
      <c r="AE743" s="1">
        <v>1</v>
      </c>
      <c r="AF743" s="1">
        <v>1</v>
      </c>
      <c r="AG743" s="1">
        <v>2</v>
      </c>
      <c r="AH743" s="1">
        <v>2</v>
      </c>
      <c r="AI743" s="1">
        <v>3</v>
      </c>
      <c r="AJ743" s="1">
        <v>2</v>
      </c>
      <c r="AK743" s="1">
        <v>2</v>
      </c>
      <c r="AL743" s="1">
        <v>1</v>
      </c>
    </row>
    <row r="744" spans="1:44" x14ac:dyDescent="0.2">
      <c r="A744" s="1" t="s">
        <v>2934</v>
      </c>
      <c r="B744" s="1" t="s">
        <v>2935</v>
      </c>
      <c r="C744" s="1" t="s">
        <v>541</v>
      </c>
      <c r="D744" s="1" t="s">
        <v>17</v>
      </c>
      <c r="E744" s="1" t="s">
        <v>141</v>
      </c>
      <c r="F744" s="1" t="s">
        <v>142</v>
      </c>
      <c r="G744" s="1" t="s">
        <v>501</v>
      </c>
      <c r="H744" s="1" t="s">
        <v>501</v>
      </c>
      <c r="I744" s="1" t="s">
        <v>502</v>
      </c>
      <c r="J744" s="1" t="s">
        <v>475</v>
      </c>
      <c r="K744" s="1" t="s">
        <v>476</v>
      </c>
      <c r="L744" s="1" t="s">
        <v>2353</v>
      </c>
      <c r="M744" s="1" t="s">
        <v>17</v>
      </c>
      <c r="N744" s="1" t="s">
        <v>27</v>
      </c>
      <c r="O744" s="1" t="s">
        <v>4107</v>
      </c>
      <c r="P744" s="1" t="s">
        <v>4108</v>
      </c>
      <c r="Q744" s="1" t="s">
        <v>4109</v>
      </c>
      <c r="R744" s="1" t="s">
        <v>4110</v>
      </c>
      <c r="S744" s="1" t="s">
        <v>3058</v>
      </c>
      <c r="T744" s="1" t="s">
        <v>3002</v>
      </c>
      <c r="U744" s="1" t="str">
        <f t="shared" si="77"/>
        <v>A027290GRAT</v>
      </c>
      <c r="V744" s="1" t="s">
        <v>4115</v>
      </c>
      <c r="W744" s="1" t="s">
        <v>4113</v>
      </c>
      <c r="X744" s="1" t="s">
        <v>4116</v>
      </c>
      <c r="Y744" s="15">
        <v>120</v>
      </c>
      <c r="Z744" s="15">
        <f t="shared" si="78"/>
        <v>1200</v>
      </c>
      <c r="AA744" s="15">
        <v>48</v>
      </c>
      <c r="AB744" s="15">
        <f t="shared" si="79"/>
        <v>480</v>
      </c>
      <c r="AC744" s="8">
        <f t="shared" si="80"/>
        <v>10</v>
      </c>
      <c r="AD744" s="16" t="s">
        <v>2</v>
      </c>
      <c r="AE744" s="1">
        <v>1</v>
      </c>
      <c r="AF744" s="1">
        <v>1</v>
      </c>
      <c r="AG744" s="1">
        <v>1</v>
      </c>
      <c r="AH744" s="1">
        <v>1</v>
      </c>
      <c r="AI744" s="1">
        <v>2</v>
      </c>
      <c r="AJ744" s="1">
        <v>2</v>
      </c>
      <c r="AK744" s="1">
        <v>1</v>
      </c>
      <c r="AL744" s="1">
        <v>1</v>
      </c>
    </row>
    <row r="745" spans="1:44" x14ac:dyDescent="0.2">
      <c r="A745" s="1" t="s">
        <v>2934</v>
      </c>
      <c r="B745" s="1" t="s">
        <v>2935</v>
      </c>
      <c r="C745" s="1" t="s">
        <v>1736</v>
      </c>
      <c r="D745" s="1" t="s">
        <v>17</v>
      </c>
      <c r="E745" s="1" t="s">
        <v>258</v>
      </c>
      <c r="F745" s="1" t="s">
        <v>142</v>
      </c>
      <c r="G745" s="1" t="s">
        <v>501</v>
      </c>
      <c r="H745" s="1" t="s">
        <v>501</v>
      </c>
      <c r="I745" s="1" t="s">
        <v>502</v>
      </c>
      <c r="J745" s="1" t="s">
        <v>442</v>
      </c>
      <c r="K745" s="1" t="s">
        <v>443</v>
      </c>
      <c r="L745" s="1" t="s">
        <v>17</v>
      </c>
      <c r="M745" s="1" t="s">
        <v>17</v>
      </c>
      <c r="N745" s="1" t="s">
        <v>27</v>
      </c>
      <c r="O745" s="1" t="s">
        <v>846</v>
      </c>
      <c r="P745" s="1" t="s">
        <v>4117</v>
      </c>
      <c r="Q745" s="1" t="s">
        <v>4118</v>
      </c>
      <c r="R745" s="1" t="s">
        <v>4119</v>
      </c>
      <c r="S745" s="1" t="s">
        <v>657</v>
      </c>
      <c r="T745" s="1" t="s">
        <v>658</v>
      </c>
      <c r="U745" s="1" t="str">
        <f t="shared" si="77"/>
        <v>A06017RLBBB</v>
      </c>
      <c r="V745" s="1" t="s">
        <v>4120</v>
      </c>
      <c r="W745" s="1" t="s">
        <v>4121</v>
      </c>
      <c r="X745" s="1" t="s">
        <v>4122</v>
      </c>
      <c r="Y745" s="15">
        <v>100</v>
      </c>
      <c r="Z745" s="15">
        <f t="shared" si="78"/>
        <v>2300</v>
      </c>
      <c r="AA745" s="15">
        <v>40</v>
      </c>
      <c r="AB745" s="15">
        <f t="shared" si="79"/>
        <v>920</v>
      </c>
      <c r="AC745" s="8">
        <f t="shared" si="80"/>
        <v>23</v>
      </c>
      <c r="AD745" s="16" t="s">
        <v>0</v>
      </c>
      <c r="AJ745" s="1">
        <v>2</v>
      </c>
      <c r="AK745" s="1">
        <v>3</v>
      </c>
      <c r="AL745" s="1">
        <v>4</v>
      </c>
      <c r="AM745" s="1">
        <v>1</v>
      </c>
      <c r="AN745" s="1">
        <v>5</v>
      </c>
      <c r="AO745" s="1">
        <v>2</v>
      </c>
      <c r="AP745" s="1">
        <v>3</v>
      </c>
      <c r="AQ745" s="1">
        <v>2</v>
      </c>
      <c r="AR745" s="1">
        <v>1</v>
      </c>
    </row>
    <row r="746" spans="1:44" x14ac:dyDescent="0.2">
      <c r="A746" s="1" t="s">
        <v>2934</v>
      </c>
      <c r="B746" s="1" t="s">
        <v>2935</v>
      </c>
      <c r="C746" s="1" t="s">
        <v>1736</v>
      </c>
      <c r="D746" s="1" t="s">
        <v>17</v>
      </c>
      <c r="E746" s="1" t="s">
        <v>258</v>
      </c>
      <c r="F746" s="1" t="s">
        <v>142</v>
      </c>
      <c r="G746" s="1" t="s">
        <v>501</v>
      </c>
      <c r="H746" s="1" t="s">
        <v>501</v>
      </c>
      <c r="I746" s="1" t="s">
        <v>502</v>
      </c>
      <c r="J746" s="1" t="s">
        <v>442</v>
      </c>
      <c r="K746" s="1" t="s">
        <v>443</v>
      </c>
      <c r="L746" s="1" t="s">
        <v>17</v>
      </c>
      <c r="M746" s="1" t="s">
        <v>17</v>
      </c>
      <c r="N746" s="1" t="s">
        <v>27</v>
      </c>
      <c r="O746" s="1" t="s">
        <v>846</v>
      </c>
      <c r="P746" s="1" t="s">
        <v>4117</v>
      </c>
      <c r="Q746" s="1" t="s">
        <v>4118</v>
      </c>
      <c r="R746" s="1" t="s">
        <v>4119</v>
      </c>
      <c r="S746" s="1" t="s">
        <v>1111</v>
      </c>
      <c r="T746" s="1" t="s">
        <v>1112</v>
      </c>
      <c r="U746" s="1" t="str">
        <f t="shared" si="77"/>
        <v>A06017RLBBB</v>
      </c>
      <c r="V746" s="1" t="s">
        <v>4123</v>
      </c>
      <c r="W746" s="1" t="s">
        <v>4121</v>
      </c>
      <c r="X746" s="1" t="s">
        <v>4124</v>
      </c>
      <c r="Y746" s="15">
        <v>100</v>
      </c>
      <c r="Z746" s="15">
        <f t="shared" si="78"/>
        <v>300</v>
      </c>
      <c r="AA746" s="15">
        <v>40</v>
      </c>
      <c r="AB746" s="15">
        <f t="shared" si="79"/>
        <v>120</v>
      </c>
      <c r="AC746" s="8">
        <f t="shared" si="80"/>
        <v>3</v>
      </c>
      <c r="AD746" s="16" t="s">
        <v>0</v>
      </c>
      <c r="AI746" s="1">
        <v>1</v>
      </c>
      <c r="AP746" s="1">
        <v>2</v>
      </c>
    </row>
    <row r="747" spans="1:44" x14ac:dyDescent="0.2">
      <c r="A747" s="1" t="s">
        <v>2934</v>
      </c>
      <c r="B747" s="1" t="s">
        <v>2935</v>
      </c>
      <c r="C747" s="1" t="s">
        <v>561</v>
      </c>
      <c r="D747" s="1" t="s">
        <v>17</v>
      </c>
      <c r="E747" s="1" t="s">
        <v>159</v>
      </c>
      <c r="F747" s="1" t="s">
        <v>142</v>
      </c>
      <c r="G747" s="1" t="s">
        <v>562</v>
      </c>
      <c r="H747" s="1" t="s">
        <v>562</v>
      </c>
      <c r="I747" s="1" t="s">
        <v>563</v>
      </c>
      <c r="J747" s="1" t="s">
        <v>475</v>
      </c>
      <c r="K747" s="1" t="s">
        <v>476</v>
      </c>
      <c r="L747" s="1" t="s">
        <v>2353</v>
      </c>
      <c r="M747" s="1" t="s">
        <v>17</v>
      </c>
      <c r="N747" s="1" t="s">
        <v>27</v>
      </c>
      <c r="O747" s="1" t="s">
        <v>577</v>
      </c>
      <c r="P747" s="1" t="s">
        <v>4127</v>
      </c>
      <c r="Q747" s="1" t="s">
        <v>4128</v>
      </c>
      <c r="R747" s="1" t="s">
        <v>3536</v>
      </c>
      <c r="S747" s="1" t="s">
        <v>1111</v>
      </c>
      <c r="T747" s="1" t="s">
        <v>1112</v>
      </c>
      <c r="U747" s="1" t="str">
        <f t="shared" si="77"/>
        <v>00SAQJ0BAWT</v>
      </c>
      <c r="V747" s="1" t="s">
        <v>4129</v>
      </c>
      <c r="W747" s="1" t="s">
        <v>4130</v>
      </c>
      <c r="X747" s="1" t="s">
        <v>4131</v>
      </c>
      <c r="Y747" s="15">
        <v>120</v>
      </c>
      <c r="Z747" s="15">
        <f t="shared" si="78"/>
        <v>720</v>
      </c>
      <c r="AA747" s="15">
        <v>48</v>
      </c>
      <c r="AB747" s="15">
        <f t="shared" si="79"/>
        <v>288</v>
      </c>
      <c r="AC747" s="8">
        <f t="shared" si="80"/>
        <v>6</v>
      </c>
      <c r="AD747" s="16" t="s">
        <v>2</v>
      </c>
      <c r="AG747" s="1">
        <v>1</v>
      </c>
      <c r="AJ747" s="1">
        <v>2</v>
      </c>
      <c r="AK747" s="1">
        <v>3</v>
      </c>
    </row>
    <row r="748" spans="1:44" x14ac:dyDescent="0.2">
      <c r="A748" s="1" t="s">
        <v>2934</v>
      </c>
      <c r="B748" s="1" t="s">
        <v>2935</v>
      </c>
      <c r="C748" s="1" t="s">
        <v>561</v>
      </c>
      <c r="D748" s="1" t="s">
        <v>17</v>
      </c>
      <c r="E748" s="1" t="s">
        <v>148</v>
      </c>
      <c r="F748" s="1" t="s">
        <v>142</v>
      </c>
      <c r="G748" s="1" t="s">
        <v>562</v>
      </c>
      <c r="H748" s="1" t="s">
        <v>562</v>
      </c>
      <c r="I748" s="1" t="s">
        <v>563</v>
      </c>
      <c r="J748" s="1" t="s">
        <v>475</v>
      </c>
      <c r="K748" s="1" t="s">
        <v>476</v>
      </c>
      <c r="L748" s="1" t="s">
        <v>2353</v>
      </c>
      <c r="M748" s="1" t="s">
        <v>17</v>
      </c>
      <c r="N748" s="1" t="s">
        <v>27</v>
      </c>
      <c r="O748" s="1" t="s">
        <v>577</v>
      </c>
      <c r="P748" s="1" t="s">
        <v>4132</v>
      </c>
      <c r="Q748" s="1" t="s">
        <v>4133</v>
      </c>
      <c r="R748" s="1" t="s">
        <v>3536</v>
      </c>
      <c r="S748" s="1" t="s">
        <v>2944</v>
      </c>
      <c r="T748" s="1" t="s">
        <v>2945</v>
      </c>
      <c r="U748" s="1" t="str">
        <f t="shared" si="77"/>
        <v>00SAV10BAWT</v>
      </c>
      <c r="V748" s="1" t="s">
        <v>4135</v>
      </c>
      <c r="W748" s="1" t="s">
        <v>4134</v>
      </c>
      <c r="X748" s="1" t="s">
        <v>4136</v>
      </c>
      <c r="Y748" s="15">
        <v>170</v>
      </c>
      <c r="Z748" s="15">
        <f t="shared" si="78"/>
        <v>3060</v>
      </c>
      <c r="AA748" s="15">
        <v>68</v>
      </c>
      <c r="AB748" s="15">
        <f t="shared" si="79"/>
        <v>1224</v>
      </c>
      <c r="AC748" s="8">
        <f t="shared" si="80"/>
        <v>18</v>
      </c>
      <c r="AD748" s="16" t="s">
        <v>2</v>
      </c>
      <c r="AF748" s="1">
        <v>3</v>
      </c>
      <c r="AG748" s="1">
        <v>4</v>
      </c>
      <c r="AH748" s="1">
        <v>5</v>
      </c>
      <c r="AI748" s="1">
        <v>3</v>
      </c>
      <c r="AJ748" s="1">
        <v>3</v>
      </c>
    </row>
    <row r="749" spans="1:44" x14ac:dyDescent="0.2">
      <c r="A749" s="1" t="s">
        <v>2934</v>
      </c>
      <c r="B749" s="1" t="s">
        <v>2935</v>
      </c>
      <c r="C749" s="1" t="s">
        <v>561</v>
      </c>
      <c r="D749" s="1" t="s">
        <v>17</v>
      </c>
      <c r="E749" s="1" t="s">
        <v>258</v>
      </c>
      <c r="F749" s="1" t="s">
        <v>142</v>
      </c>
      <c r="G749" s="1" t="s">
        <v>562</v>
      </c>
      <c r="H749" s="1" t="s">
        <v>562</v>
      </c>
      <c r="I749" s="1" t="s">
        <v>563</v>
      </c>
      <c r="J749" s="1" t="s">
        <v>475</v>
      </c>
      <c r="K749" s="1" t="s">
        <v>476</v>
      </c>
      <c r="L749" s="1" t="s">
        <v>2922</v>
      </c>
      <c r="M749" s="1" t="s">
        <v>17</v>
      </c>
      <c r="N749" s="1" t="s">
        <v>27</v>
      </c>
      <c r="O749" s="1" t="s">
        <v>174</v>
      </c>
      <c r="P749" s="1" t="s">
        <v>4139</v>
      </c>
      <c r="Q749" s="1" t="s">
        <v>4140</v>
      </c>
      <c r="R749" s="1" t="s">
        <v>4141</v>
      </c>
      <c r="S749" s="1" t="s">
        <v>40</v>
      </c>
      <c r="T749" s="1" t="s">
        <v>447</v>
      </c>
      <c r="U749" s="1" t="str">
        <f t="shared" si="77"/>
        <v>00SH9M0BAZC</v>
      </c>
      <c r="V749" s="1" t="s">
        <v>4142</v>
      </c>
      <c r="W749" s="1" t="s">
        <v>4143</v>
      </c>
      <c r="X749" s="1" t="s">
        <v>4144</v>
      </c>
      <c r="Y749" s="15">
        <v>130</v>
      </c>
      <c r="Z749" s="15">
        <f t="shared" si="78"/>
        <v>1300</v>
      </c>
      <c r="AA749" s="15">
        <v>52</v>
      </c>
      <c r="AB749" s="15">
        <f t="shared" si="79"/>
        <v>520</v>
      </c>
      <c r="AC749" s="8">
        <f t="shared" si="80"/>
        <v>10</v>
      </c>
      <c r="AD749" s="16" t="s">
        <v>2</v>
      </c>
      <c r="AE749" s="1">
        <v>1</v>
      </c>
      <c r="AF749" s="1">
        <v>7</v>
      </c>
      <c r="AH749" s="1">
        <v>1</v>
      </c>
      <c r="AJ749" s="1">
        <v>1</v>
      </c>
    </row>
    <row r="750" spans="1:44" x14ac:dyDescent="0.2">
      <c r="A750" s="1" t="s">
        <v>2934</v>
      </c>
      <c r="B750" s="1" t="s">
        <v>2935</v>
      </c>
      <c r="C750" s="1" t="s">
        <v>561</v>
      </c>
      <c r="D750" s="1" t="s">
        <v>17</v>
      </c>
      <c r="E750" s="1" t="s">
        <v>258</v>
      </c>
      <c r="F750" s="1" t="s">
        <v>142</v>
      </c>
      <c r="G750" s="1" t="s">
        <v>562</v>
      </c>
      <c r="H750" s="1" t="s">
        <v>562</v>
      </c>
      <c r="I750" s="1" t="s">
        <v>563</v>
      </c>
      <c r="J750" s="1" t="s">
        <v>475</v>
      </c>
      <c r="K750" s="1" t="s">
        <v>476</v>
      </c>
      <c r="L750" s="1" t="s">
        <v>2922</v>
      </c>
      <c r="M750" s="1" t="s">
        <v>17</v>
      </c>
      <c r="N750" s="1" t="s">
        <v>27</v>
      </c>
      <c r="O750" s="1" t="s">
        <v>174</v>
      </c>
      <c r="P750" s="1" t="s">
        <v>4139</v>
      </c>
      <c r="Q750" s="1" t="s">
        <v>4140</v>
      </c>
      <c r="R750" s="1" t="s">
        <v>4141</v>
      </c>
      <c r="S750" s="1" t="s">
        <v>477</v>
      </c>
      <c r="T750" s="1" t="s">
        <v>478</v>
      </c>
      <c r="U750" s="1" t="str">
        <f t="shared" si="77"/>
        <v>00SH9M0BAZC</v>
      </c>
      <c r="V750" s="1" t="s">
        <v>4145</v>
      </c>
      <c r="W750" s="1" t="s">
        <v>4143</v>
      </c>
      <c r="X750" s="1" t="s">
        <v>4146</v>
      </c>
      <c r="Y750" s="15">
        <v>130</v>
      </c>
      <c r="Z750" s="15">
        <f t="shared" si="78"/>
        <v>260</v>
      </c>
      <c r="AA750" s="15">
        <v>52</v>
      </c>
      <c r="AB750" s="15">
        <f t="shared" si="79"/>
        <v>104</v>
      </c>
      <c r="AC750" s="8">
        <f t="shared" ref="AC750:AC768" si="81">SUM(AE750:AX750)</f>
        <v>2</v>
      </c>
      <c r="AD750" s="16" t="s">
        <v>2</v>
      </c>
      <c r="AG750" s="1">
        <v>2</v>
      </c>
    </row>
    <row r="751" spans="1:44" x14ac:dyDescent="0.2">
      <c r="A751" s="1" t="s">
        <v>2934</v>
      </c>
      <c r="B751" s="1" t="s">
        <v>2935</v>
      </c>
      <c r="C751" s="1" t="s">
        <v>579</v>
      </c>
      <c r="D751" s="1" t="s">
        <v>17</v>
      </c>
      <c r="E751" s="1" t="s">
        <v>258</v>
      </c>
      <c r="F751" s="1" t="s">
        <v>142</v>
      </c>
      <c r="G751" s="1" t="s">
        <v>562</v>
      </c>
      <c r="H751" s="1" t="s">
        <v>562</v>
      </c>
      <c r="I751" s="1" t="s">
        <v>563</v>
      </c>
      <c r="J751" s="1" t="s">
        <v>475</v>
      </c>
      <c r="K751" s="1" t="s">
        <v>476</v>
      </c>
      <c r="L751" s="1" t="s">
        <v>17</v>
      </c>
      <c r="M751" s="1" t="s">
        <v>17</v>
      </c>
      <c r="N751" s="1" t="s">
        <v>27</v>
      </c>
      <c r="O751" s="1" t="s">
        <v>4147</v>
      </c>
      <c r="P751" s="1" t="s">
        <v>4148</v>
      </c>
      <c r="Q751" s="1" t="s">
        <v>4149</v>
      </c>
      <c r="R751" s="1" t="s">
        <v>3505</v>
      </c>
      <c r="S751" s="1" t="s">
        <v>477</v>
      </c>
      <c r="T751" s="1" t="s">
        <v>478</v>
      </c>
      <c r="U751" s="1" t="str">
        <f t="shared" si="77"/>
        <v>00SPX6RKATU</v>
      </c>
      <c r="V751" s="1" t="s">
        <v>4150</v>
      </c>
      <c r="W751" s="1" t="s">
        <v>4151</v>
      </c>
      <c r="X751" s="1" t="s">
        <v>4152</v>
      </c>
      <c r="Y751" s="15">
        <v>150</v>
      </c>
      <c r="Z751" s="15">
        <f t="shared" si="78"/>
        <v>1050</v>
      </c>
      <c r="AA751" s="15">
        <v>60</v>
      </c>
      <c r="AB751" s="15">
        <f t="shared" si="79"/>
        <v>420</v>
      </c>
      <c r="AC751" s="8">
        <f t="shared" si="81"/>
        <v>7</v>
      </c>
      <c r="AD751" s="16" t="s">
        <v>2</v>
      </c>
      <c r="AF751" s="1">
        <v>1</v>
      </c>
      <c r="AG751" s="1">
        <v>1</v>
      </c>
      <c r="AH751" s="1">
        <v>1</v>
      </c>
      <c r="AI751" s="1">
        <v>2</v>
      </c>
      <c r="AJ751" s="1">
        <v>2</v>
      </c>
    </row>
    <row r="752" spans="1:44" x14ac:dyDescent="0.2">
      <c r="A752" s="1" t="s">
        <v>2934</v>
      </c>
      <c r="B752" s="1" t="s">
        <v>2935</v>
      </c>
      <c r="C752" s="1" t="s">
        <v>561</v>
      </c>
      <c r="D752" s="1" t="s">
        <v>17</v>
      </c>
      <c r="E752" s="1" t="s">
        <v>159</v>
      </c>
      <c r="F752" s="1" t="s">
        <v>142</v>
      </c>
      <c r="G752" s="1" t="s">
        <v>562</v>
      </c>
      <c r="H752" s="1" t="s">
        <v>562</v>
      </c>
      <c r="I752" s="1" t="s">
        <v>563</v>
      </c>
      <c r="J752" s="1" t="s">
        <v>475</v>
      </c>
      <c r="K752" s="1" t="s">
        <v>476</v>
      </c>
      <c r="L752" s="1" t="s">
        <v>2353</v>
      </c>
      <c r="M752" s="1" t="s">
        <v>17</v>
      </c>
      <c r="N752" s="1" t="s">
        <v>27</v>
      </c>
      <c r="O752" s="1" t="s">
        <v>577</v>
      </c>
      <c r="P752" s="1" t="s">
        <v>4153</v>
      </c>
      <c r="Q752" s="1" t="s">
        <v>4154</v>
      </c>
      <c r="R752" s="1" t="s">
        <v>3536</v>
      </c>
      <c r="S752" s="1" t="s">
        <v>3830</v>
      </c>
      <c r="T752" s="1" t="s">
        <v>527</v>
      </c>
      <c r="U752" s="1" t="str">
        <f t="shared" si="77"/>
        <v>00SWFH0BAWT</v>
      </c>
      <c r="V752" s="1" t="s">
        <v>4155</v>
      </c>
      <c r="W752" s="1" t="s">
        <v>4156</v>
      </c>
      <c r="X752" s="1" t="s">
        <v>4157</v>
      </c>
      <c r="Y752" s="15">
        <v>100</v>
      </c>
      <c r="Z752" s="15">
        <f t="shared" si="78"/>
        <v>700</v>
      </c>
      <c r="AA752" s="15">
        <v>40</v>
      </c>
      <c r="AB752" s="15">
        <f t="shared" si="79"/>
        <v>280</v>
      </c>
      <c r="AC752" s="8">
        <f t="shared" si="81"/>
        <v>7</v>
      </c>
      <c r="AD752" s="16" t="s">
        <v>2</v>
      </c>
      <c r="AI752" s="1">
        <v>7</v>
      </c>
    </row>
    <row r="753" spans="1:38" x14ac:dyDescent="0.2">
      <c r="A753" s="1" t="s">
        <v>2934</v>
      </c>
      <c r="B753" s="1" t="s">
        <v>2935</v>
      </c>
      <c r="C753" s="1" t="s">
        <v>561</v>
      </c>
      <c r="D753" s="1" t="s">
        <v>17</v>
      </c>
      <c r="E753" s="1" t="s">
        <v>141</v>
      </c>
      <c r="F753" s="1" t="s">
        <v>142</v>
      </c>
      <c r="G753" s="1" t="s">
        <v>562</v>
      </c>
      <c r="H753" s="1" t="s">
        <v>562</v>
      </c>
      <c r="I753" s="1" t="s">
        <v>563</v>
      </c>
      <c r="J753" s="1" t="s">
        <v>475</v>
      </c>
      <c r="K753" s="1" t="s">
        <v>476</v>
      </c>
      <c r="L753" s="1" t="s">
        <v>2353</v>
      </c>
      <c r="M753" s="1" t="s">
        <v>17</v>
      </c>
      <c r="N753" s="1" t="s">
        <v>27</v>
      </c>
      <c r="O753" s="1" t="s">
        <v>577</v>
      </c>
      <c r="P753" s="1" t="s">
        <v>4153</v>
      </c>
      <c r="Q753" s="1" t="s">
        <v>4154</v>
      </c>
      <c r="R753" s="1" t="s">
        <v>3536</v>
      </c>
      <c r="S753" s="1" t="s">
        <v>3012</v>
      </c>
      <c r="T753" s="1" t="s">
        <v>3013</v>
      </c>
      <c r="U753" s="1" t="str">
        <f t="shared" si="77"/>
        <v>00SWFH0BAWT</v>
      </c>
      <c r="V753" s="1" t="s">
        <v>4158</v>
      </c>
      <c r="W753" s="1" t="s">
        <v>4156</v>
      </c>
      <c r="X753" s="1" t="s">
        <v>4159</v>
      </c>
      <c r="Y753" s="15">
        <v>100</v>
      </c>
      <c r="Z753" s="15">
        <f t="shared" si="78"/>
        <v>100</v>
      </c>
      <c r="AA753" s="15">
        <v>40</v>
      </c>
      <c r="AB753" s="15">
        <f t="shared" si="79"/>
        <v>40</v>
      </c>
      <c r="AC753" s="8">
        <f t="shared" si="81"/>
        <v>1</v>
      </c>
      <c r="AD753" s="16" t="s">
        <v>2</v>
      </c>
      <c r="AG753" s="1">
        <v>1</v>
      </c>
    </row>
    <row r="754" spans="1:38" x14ac:dyDescent="0.2">
      <c r="A754" s="1" t="s">
        <v>2934</v>
      </c>
      <c r="B754" s="1" t="s">
        <v>2935</v>
      </c>
      <c r="C754" s="1" t="s">
        <v>561</v>
      </c>
      <c r="D754" s="1" t="s">
        <v>17</v>
      </c>
      <c r="E754" s="1" t="s">
        <v>159</v>
      </c>
      <c r="F754" s="1" t="s">
        <v>142</v>
      </c>
      <c r="G754" s="1" t="s">
        <v>562</v>
      </c>
      <c r="H754" s="1" t="s">
        <v>562</v>
      </c>
      <c r="I754" s="1" t="s">
        <v>563</v>
      </c>
      <c r="J754" s="1" t="s">
        <v>475</v>
      </c>
      <c r="K754" s="1" t="s">
        <v>476</v>
      </c>
      <c r="L754" s="1" t="s">
        <v>2353</v>
      </c>
      <c r="M754" s="1" t="s">
        <v>17</v>
      </c>
      <c r="N754" s="1" t="s">
        <v>27</v>
      </c>
      <c r="O754" s="1" t="s">
        <v>577</v>
      </c>
      <c r="P754" s="1" t="s">
        <v>4153</v>
      </c>
      <c r="Q754" s="1" t="s">
        <v>4154</v>
      </c>
      <c r="R754" s="1" t="s">
        <v>3536</v>
      </c>
      <c r="S754" s="1" t="s">
        <v>1111</v>
      </c>
      <c r="T754" s="1" t="s">
        <v>1112</v>
      </c>
      <c r="U754" s="1" t="str">
        <f t="shared" si="77"/>
        <v>00SWFH0BAWT</v>
      </c>
      <c r="V754" s="1" t="s">
        <v>4160</v>
      </c>
      <c r="W754" s="1" t="s">
        <v>4156</v>
      </c>
      <c r="X754" s="1" t="s">
        <v>4161</v>
      </c>
      <c r="Y754" s="15">
        <v>100</v>
      </c>
      <c r="Z754" s="15">
        <f t="shared" si="78"/>
        <v>1200</v>
      </c>
      <c r="AA754" s="15">
        <v>40</v>
      </c>
      <c r="AB754" s="15">
        <f t="shared" si="79"/>
        <v>480</v>
      </c>
      <c r="AC754" s="8">
        <f t="shared" si="81"/>
        <v>12</v>
      </c>
      <c r="AD754" s="16" t="s">
        <v>2</v>
      </c>
      <c r="AF754" s="1">
        <v>2</v>
      </c>
      <c r="AG754" s="1">
        <v>3</v>
      </c>
      <c r="AK754" s="1">
        <v>7</v>
      </c>
    </row>
    <row r="755" spans="1:38" x14ac:dyDescent="0.2">
      <c r="A755" s="1" t="s">
        <v>2934</v>
      </c>
      <c r="B755" s="1" t="s">
        <v>2935</v>
      </c>
      <c r="C755" s="1" t="s">
        <v>561</v>
      </c>
      <c r="D755" s="1" t="s">
        <v>17</v>
      </c>
      <c r="E755" s="1" t="s">
        <v>159</v>
      </c>
      <c r="F755" s="1" t="s">
        <v>142</v>
      </c>
      <c r="G755" s="1" t="s">
        <v>562</v>
      </c>
      <c r="H755" s="1" t="s">
        <v>562</v>
      </c>
      <c r="I755" s="1" t="s">
        <v>563</v>
      </c>
      <c r="J755" s="1" t="s">
        <v>475</v>
      </c>
      <c r="K755" s="1" t="s">
        <v>476</v>
      </c>
      <c r="L755" s="1" t="s">
        <v>2353</v>
      </c>
      <c r="M755" s="1" t="s">
        <v>17</v>
      </c>
      <c r="N755" s="1" t="s">
        <v>27</v>
      </c>
      <c r="O755" s="1" t="s">
        <v>577</v>
      </c>
      <c r="P755" s="1" t="s">
        <v>4153</v>
      </c>
      <c r="Q755" s="1" t="s">
        <v>4154</v>
      </c>
      <c r="R755" s="1" t="s">
        <v>3536</v>
      </c>
      <c r="S755" s="1" t="s">
        <v>4162</v>
      </c>
      <c r="T755" s="1" t="s">
        <v>4163</v>
      </c>
      <c r="U755" s="1" t="str">
        <f t="shared" si="77"/>
        <v>00SWFH0BAWT</v>
      </c>
      <c r="V755" s="1" t="s">
        <v>4164</v>
      </c>
      <c r="W755" s="1" t="s">
        <v>4156</v>
      </c>
      <c r="X755" s="1" t="s">
        <v>4165</v>
      </c>
      <c r="Y755" s="15">
        <v>100</v>
      </c>
      <c r="Z755" s="15">
        <f t="shared" si="78"/>
        <v>100</v>
      </c>
      <c r="AA755" s="15">
        <v>40</v>
      </c>
      <c r="AB755" s="15">
        <f t="shared" si="79"/>
        <v>40</v>
      </c>
      <c r="AC755" s="8">
        <f t="shared" si="81"/>
        <v>1</v>
      </c>
      <c r="AD755" s="16" t="s">
        <v>2</v>
      </c>
      <c r="AK755" s="1">
        <v>1</v>
      </c>
    </row>
    <row r="756" spans="1:38" x14ac:dyDescent="0.2">
      <c r="A756" s="1" t="s">
        <v>2934</v>
      </c>
      <c r="B756" s="1" t="s">
        <v>2935</v>
      </c>
      <c r="C756" s="1" t="s">
        <v>561</v>
      </c>
      <c r="D756" s="1" t="s">
        <v>17</v>
      </c>
      <c r="E756" s="1" t="s">
        <v>258</v>
      </c>
      <c r="F756" s="1" t="s">
        <v>142</v>
      </c>
      <c r="G756" s="1" t="s">
        <v>562</v>
      </c>
      <c r="H756" s="1" t="s">
        <v>562</v>
      </c>
      <c r="I756" s="1" t="s">
        <v>563</v>
      </c>
      <c r="J756" s="1" t="s">
        <v>475</v>
      </c>
      <c r="K756" s="1" t="s">
        <v>476</v>
      </c>
      <c r="L756" s="1" t="s">
        <v>17</v>
      </c>
      <c r="M756" s="1" t="s">
        <v>17</v>
      </c>
      <c r="N756" s="1" t="s">
        <v>27</v>
      </c>
      <c r="O756" s="1" t="s">
        <v>174</v>
      </c>
      <c r="P756" s="1" t="s">
        <v>4166</v>
      </c>
      <c r="Q756" s="1" t="s">
        <v>4167</v>
      </c>
      <c r="R756" s="1" t="s">
        <v>4138</v>
      </c>
      <c r="S756" s="1" t="s">
        <v>4169</v>
      </c>
      <c r="T756" s="1" t="s">
        <v>4170</v>
      </c>
      <c r="U756" s="1" t="str">
        <f t="shared" si="77"/>
        <v>00SY870CATK</v>
      </c>
      <c r="V756" s="1" t="s">
        <v>4171</v>
      </c>
      <c r="W756" s="1" t="s">
        <v>4168</v>
      </c>
      <c r="X756" s="1" t="s">
        <v>4172</v>
      </c>
      <c r="Y756" s="15">
        <v>180</v>
      </c>
      <c r="Z756" s="15">
        <f t="shared" si="78"/>
        <v>180</v>
      </c>
      <c r="AA756" s="15">
        <v>72</v>
      </c>
      <c r="AB756" s="15">
        <f t="shared" si="79"/>
        <v>72</v>
      </c>
      <c r="AC756" s="8">
        <f t="shared" si="81"/>
        <v>1</v>
      </c>
      <c r="AD756" s="16" t="s">
        <v>2</v>
      </c>
      <c r="AI756" s="1">
        <v>1</v>
      </c>
    </row>
    <row r="757" spans="1:38" x14ac:dyDescent="0.2">
      <c r="A757" s="1" t="s">
        <v>2934</v>
      </c>
      <c r="B757" s="1" t="s">
        <v>2935</v>
      </c>
      <c r="C757" s="1" t="s">
        <v>561</v>
      </c>
      <c r="D757" s="1" t="s">
        <v>17</v>
      </c>
      <c r="E757" s="1" t="s">
        <v>258</v>
      </c>
      <c r="F757" s="1" t="s">
        <v>142</v>
      </c>
      <c r="G757" s="1" t="s">
        <v>562</v>
      </c>
      <c r="H757" s="1" t="s">
        <v>562</v>
      </c>
      <c r="I757" s="1" t="s">
        <v>563</v>
      </c>
      <c r="J757" s="1" t="s">
        <v>475</v>
      </c>
      <c r="K757" s="1" t="s">
        <v>476</v>
      </c>
      <c r="L757" s="1" t="s">
        <v>2353</v>
      </c>
      <c r="M757" s="1" t="s">
        <v>17</v>
      </c>
      <c r="N757" s="1" t="s">
        <v>27</v>
      </c>
      <c r="O757" s="1" t="s">
        <v>3540</v>
      </c>
      <c r="P757" s="1" t="s">
        <v>4173</v>
      </c>
      <c r="Q757" s="1" t="s">
        <v>4174</v>
      </c>
      <c r="R757" s="1" t="s">
        <v>3543</v>
      </c>
      <c r="S757" s="1" t="s">
        <v>942</v>
      </c>
      <c r="T757" s="1" t="s">
        <v>943</v>
      </c>
      <c r="U757" s="1" t="str">
        <f t="shared" si="77"/>
        <v>A000740KAYB</v>
      </c>
      <c r="V757" s="1" t="s">
        <v>4175</v>
      </c>
      <c r="W757" s="1" t="s">
        <v>4176</v>
      </c>
      <c r="X757" s="1" t="s">
        <v>4177</v>
      </c>
      <c r="Y757" s="15">
        <v>180</v>
      </c>
      <c r="Z757" s="15">
        <f t="shared" si="78"/>
        <v>360</v>
      </c>
      <c r="AA757" s="15">
        <v>72</v>
      </c>
      <c r="AB757" s="15">
        <f t="shared" si="79"/>
        <v>144</v>
      </c>
      <c r="AC757" s="8">
        <f t="shared" si="81"/>
        <v>2</v>
      </c>
      <c r="AD757" s="16" t="s">
        <v>2</v>
      </c>
      <c r="AI757" s="1">
        <v>2</v>
      </c>
    </row>
    <row r="758" spans="1:38" x14ac:dyDescent="0.2">
      <c r="A758" s="1" t="s">
        <v>2934</v>
      </c>
      <c r="B758" s="1" t="s">
        <v>2935</v>
      </c>
      <c r="C758" s="1" t="s">
        <v>561</v>
      </c>
      <c r="D758" s="1" t="s">
        <v>17</v>
      </c>
      <c r="E758" s="1" t="s">
        <v>258</v>
      </c>
      <c r="F758" s="1" t="s">
        <v>142</v>
      </c>
      <c r="G758" s="1" t="s">
        <v>562</v>
      </c>
      <c r="H758" s="1" t="s">
        <v>562</v>
      </c>
      <c r="I758" s="1" t="s">
        <v>563</v>
      </c>
      <c r="J758" s="1" t="s">
        <v>475</v>
      </c>
      <c r="K758" s="1" t="s">
        <v>476</v>
      </c>
      <c r="L758" s="1" t="s">
        <v>2353</v>
      </c>
      <c r="M758" s="1" t="s">
        <v>17</v>
      </c>
      <c r="N758" s="1" t="s">
        <v>27</v>
      </c>
      <c r="O758" s="1" t="s">
        <v>3540</v>
      </c>
      <c r="P758" s="1" t="s">
        <v>4173</v>
      </c>
      <c r="Q758" s="1" t="s">
        <v>4174</v>
      </c>
      <c r="R758" s="1" t="s">
        <v>3543</v>
      </c>
      <c r="S758" s="1" t="s">
        <v>3544</v>
      </c>
      <c r="T758" s="1" t="s">
        <v>3545</v>
      </c>
      <c r="U758" s="1" t="str">
        <f t="shared" si="77"/>
        <v>A000740KAYB</v>
      </c>
      <c r="V758" s="1" t="s">
        <v>4178</v>
      </c>
      <c r="W758" s="1" t="s">
        <v>4176</v>
      </c>
      <c r="X758" s="1" t="s">
        <v>4179</v>
      </c>
      <c r="Y758" s="15">
        <v>180</v>
      </c>
      <c r="Z758" s="15">
        <f t="shared" si="78"/>
        <v>720</v>
      </c>
      <c r="AA758" s="15">
        <v>72</v>
      </c>
      <c r="AB758" s="15">
        <f t="shared" si="79"/>
        <v>288</v>
      </c>
      <c r="AC758" s="8">
        <f t="shared" si="81"/>
        <v>4</v>
      </c>
      <c r="AD758" s="16" t="s">
        <v>2</v>
      </c>
      <c r="AF758" s="1">
        <v>4</v>
      </c>
    </row>
    <row r="759" spans="1:38" x14ac:dyDescent="0.2">
      <c r="A759" s="1" t="s">
        <v>2934</v>
      </c>
      <c r="B759" s="1" t="s">
        <v>2935</v>
      </c>
      <c r="C759" s="1" t="s">
        <v>561</v>
      </c>
      <c r="D759" s="1" t="s">
        <v>17</v>
      </c>
      <c r="E759" s="1" t="s">
        <v>258</v>
      </c>
      <c r="F759" s="1" t="s">
        <v>142</v>
      </c>
      <c r="G759" s="1" t="s">
        <v>562</v>
      </c>
      <c r="H759" s="1" t="s">
        <v>562</v>
      </c>
      <c r="I759" s="1" t="s">
        <v>563</v>
      </c>
      <c r="J759" s="1" t="s">
        <v>475</v>
      </c>
      <c r="K759" s="1" t="s">
        <v>476</v>
      </c>
      <c r="L759" s="1" t="s">
        <v>2922</v>
      </c>
      <c r="M759" s="1" t="s">
        <v>17</v>
      </c>
      <c r="N759" s="1" t="s">
        <v>27</v>
      </c>
      <c r="O759" s="1" t="s">
        <v>4180</v>
      </c>
      <c r="P759" s="1" t="s">
        <v>4181</v>
      </c>
      <c r="Q759" s="1" t="s">
        <v>4182</v>
      </c>
      <c r="R759" s="1" t="s">
        <v>4141</v>
      </c>
      <c r="S759" s="1" t="s">
        <v>477</v>
      </c>
      <c r="T759" s="1" t="s">
        <v>478</v>
      </c>
      <c r="U759" s="1" t="str">
        <f t="shared" si="77"/>
        <v>A000770BAZC</v>
      </c>
      <c r="V759" s="1" t="s">
        <v>4184</v>
      </c>
      <c r="W759" s="1" t="s">
        <v>4183</v>
      </c>
      <c r="X759" s="1" t="s">
        <v>4185</v>
      </c>
      <c r="Y759" s="15">
        <v>120</v>
      </c>
      <c r="Z759" s="15">
        <f t="shared" si="78"/>
        <v>600</v>
      </c>
      <c r="AA759" s="15">
        <v>48</v>
      </c>
      <c r="AB759" s="15">
        <f t="shared" si="79"/>
        <v>240</v>
      </c>
      <c r="AC759" s="8">
        <f t="shared" si="81"/>
        <v>5</v>
      </c>
      <c r="AD759" s="16" t="s">
        <v>2</v>
      </c>
      <c r="AG759" s="1">
        <v>1</v>
      </c>
      <c r="AH759" s="1">
        <v>2</v>
      </c>
      <c r="AI759" s="1">
        <v>1</v>
      </c>
      <c r="AL759" s="1">
        <v>1</v>
      </c>
    </row>
    <row r="760" spans="1:38" x14ac:dyDescent="0.2">
      <c r="A760" s="1" t="s">
        <v>2934</v>
      </c>
      <c r="B760" s="1" t="s">
        <v>2935</v>
      </c>
      <c r="C760" s="1" t="s">
        <v>561</v>
      </c>
      <c r="D760" s="1" t="s">
        <v>17</v>
      </c>
      <c r="E760" s="1" t="s">
        <v>148</v>
      </c>
      <c r="F760" s="1" t="s">
        <v>142</v>
      </c>
      <c r="G760" s="1" t="s">
        <v>562</v>
      </c>
      <c r="H760" s="1" t="s">
        <v>562</v>
      </c>
      <c r="I760" s="1" t="s">
        <v>563</v>
      </c>
      <c r="J760" s="1" t="s">
        <v>475</v>
      </c>
      <c r="K760" s="1" t="s">
        <v>476</v>
      </c>
      <c r="L760" s="1" t="s">
        <v>2353</v>
      </c>
      <c r="M760" s="1" t="s">
        <v>17</v>
      </c>
      <c r="N760" s="1" t="s">
        <v>27</v>
      </c>
      <c r="O760" s="1" t="s">
        <v>4186</v>
      </c>
      <c r="P760" s="1" t="s">
        <v>4187</v>
      </c>
      <c r="Q760" s="1" t="s">
        <v>4188</v>
      </c>
      <c r="R760" s="1" t="s">
        <v>4189</v>
      </c>
      <c r="S760" s="1" t="s">
        <v>657</v>
      </c>
      <c r="T760" s="1" t="s">
        <v>658</v>
      </c>
      <c r="U760" s="1" t="str">
        <f t="shared" si="77"/>
        <v>A000850GAZH</v>
      </c>
      <c r="V760" s="1" t="s">
        <v>4190</v>
      </c>
      <c r="W760" s="1" t="s">
        <v>4191</v>
      </c>
      <c r="X760" s="1" t="s">
        <v>4192</v>
      </c>
      <c r="Y760" s="15">
        <v>150</v>
      </c>
      <c r="Z760" s="15">
        <f t="shared" si="78"/>
        <v>300</v>
      </c>
      <c r="AA760" s="15">
        <v>60</v>
      </c>
      <c r="AB760" s="15">
        <f t="shared" si="79"/>
        <v>120</v>
      </c>
      <c r="AC760" s="8">
        <f t="shared" si="81"/>
        <v>2</v>
      </c>
      <c r="AD760" s="16" t="s">
        <v>2</v>
      </c>
      <c r="AF760" s="1">
        <v>1</v>
      </c>
      <c r="AI760" s="1">
        <v>1</v>
      </c>
    </row>
    <row r="761" spans="1:38" x14ac:dyDescent="0.2">
      <c r="A761" s="1" t="s">
        <v>2934</v>
      </c>
      <c r="B761" s="1" t="s">
        <v>2935</v>
      </c>
      <c r="C761" s="1" t="s">
        <v>561</v>
      </c>
      <c r="D761" s="1" t="s">
        <v>17</v>
      </c>
      <c r="E761" s="1" t="s">
        <v>148</v>
      </c>
      <c r="F761" s="1" t="s">
        <v>142</v>
      </c>
      <c r="G761" s="1" t="s">
        <v>562</v>
      </c>
      <c r="H761" s="1" t="s">
        <v>562</v>
      </c>
      <c r="I761" s="1" t="s">
        <v>563</v>
      </c>
      <c r="J761" s="1" t="s">
        <v>475</v>
      </c>
      <c r="K761" s="1" t="s">
        <v>476</v>
      </c>
      <c r="L761" s="1" t="s">
        <v>2353</v>
      </c>
      <c r="M761" s="1" t="s">
        <v>17</v>
      </c>
      <c r="N761" s="1" t="s">
        <v>27</v>
      </c>
      <c r="O761" s="1" t="s">
        <v>4186</v>
      </c>
      <c r="P761" s="1" t="s">
        <v>4187</v>
      </c>
      <c r="Q761" s="1" t="s">
        <v>4188</v>
      </c>
      <c r="R761" s="1" t="s">
        <v>4189</v>
      </c>
      <c r="S761" s="1" t="s">
        <v>3009</v>
      </c>
      <c r="T761" s="1" t="s">
        <v>1463</v>
      </c>
      <c r="U761" s="1" t="str">
        <f t="shared" si="77"/>
        <v>A000850GAZH</v>
      </c>
      <c r="V761" s="1" t="s">
        <v>4193</v>
      </c>
      <c r="W761" s="1" t="s">
        <v>4191</v>
      </c>
      <c r="X761" s="1" t="s">
        <v>4194</v>
      </c>
      <c r="Y761" s="15">
        <v>150</v>
      </c>
      <c r="Z761" s="15">
        <f t="shared" si="78"/>
        <v>450</v>
      </c>
      <c r="AA761" s="15">
        <v>60</v>
      </c>
      <c r="AB761" s="15">
        <f t="shared" si="79"/>
        <v>180</v>
      </c>
      <c r="AC761" s="8">
        <f t="shared" si="81"/>
        <v>3</v>
      </c>
      <c r="AD761" s="16" t="s">
        <v>2</v>
      </c>
      <c r="AF761" s="1">
        <v>1</v>
      </c>
      <c r="AG761" s="1">
        <v>2</v>
      </c>
    </row>
    <row r="762" spans="1:38" x14ac:dyDescent="0.2">
      <c r="A762" s="1" t="s">
        <v>2934</v>
      </c>
      <c r="B762" s="1" t="s">
        <v>2935</v>
      </c>
      <c r="C762" s="1" t="s">
        <v>579</v>
      </c>
      <c r="D762" s="1" t="s">
        <v>17</v>
      </c>
      <c r="E762" s="1" t="s">
        <v>141</v>
      </c>
      <c r="F762" s="1" t="s">
        <v>142</v>
      </c>
      <c r="G762" s="1" t="s">
        <v>562</v>
      </c>
      <c r="H762" s="1" t="s">
        <v>562</v>
      </c>
      <c r="I762" s="1" t="s">
        <v>563</v>
      </c>
      <c r="J762" s="1" t="s">
        <v>475</v>
      </c>
      <c r="K762" s="1" t="s">
        <v>476</v>
      </c>
      <c r="L762" s="1" t="s">
        <v>17</v>
      </c>
      <c r="M762" s="1" t="s">
        <v>17</v>
      </c>
      <c r="N762" s="1" t="s">
        <v>27</v>
      </c>
      <c r="O762" s="1" t="s">
        <v>4195</v>
      </c>
      <c r="P762" s="1" t="s">
        <v>4196</v>
      </c>
      <c r="Q762" s="1" t="s">
        <v>4197</v>
      </c>
      <c r="R762" s="1" t="s">
        <v>3554</v>
      </c>
      <c r="S762" s="1" t="s">
        <v>3555</v>
      </c>
      <c r="T762" s="1" t="s">
        <v>527</v>
      </c>
      <c r="U762" s="1" t="str">
        <f t="shared" si="77"/>
        <v>A001230KUTI</v>
      </c>
      <c r="V762" s="1" t="s">
        <v>4198</v>
      </c>
      <c r="W762" s="1" t="s">
        <v>4199</v>
      </c>
      <c r="X762" s="1" t="s">
        <v>4200</v>
      </c>
      <c r="Y762" s="15">
        <v>180</v>
      </c>
      <c r="Z762" s="15">
        <f t="shared" si="78"/>
        <v>6300</v>
      </c>
      <c r="AA762" s="15">
        <v>72</v>
      </c>
      <c r="AB762" s="15">
        <f t="shared" si="79"/>
        <v>2520</v>
      </c>
      <c r="AC762" s="8">
        <f t="shared" si="81"/>
        <v>35</v>
      </c>
      <c r="AD762" s="16" t="s">
        <v>2</v>
      </c>
      <c r="AG762" s="1">
        <v>7</v>
      </c>
      <c r="AH762" s="1">
        <v>4</v>
      </c>
      <c r="AI762" s="1">
        <v>12</v>
      </c>
      <c r="AJ762" s="1">
        <v>9</v>
      </c>
      <c r="AK762" s="1">
        <v>3</v>
      </c>
    </row>
    <row r="763" spans="1:38" x14ac:dyDescent="0.2">
      <c r="A763" s="1" t="s">
        <v>2934</v>
      </c>
      <c r="B763" s="1" t="s">
        <v>2935</v>
      </c>
      <c r="C763" s="1" t="s">
        <v>579</v>
      </c>
      <c r="D763" s="1" t="s">
        <v>17</v>
      </c>
      <c r="E763" s="1" t="s">
        <v>141</v>
      </c>
      <c r="F763" s="1" t="s">
        <v>142</v>
      </c>
      <c r="G763" s="1" t="s">
        <v>562</v>
      </c>
      <c r="H763" s="1" t="s">
        <v>562</v>
      </c>
      <c r="I763" s="1" t="s">
        <v>563</v>
      </c>
      <c r="J763" s="1" t="s">
        <v>475</v>
      </c>
      <c r="K763" s="1" t="s">
        <v>476</v>
      </c>
      <c r="L763" s="1" t="s">
        <v>17</v>
      </c>
      <c r="M763" s="1" t="s">
        <v>17</v>
      </c>
      <c r="N763" s="1" t="s">
        <v>27</v>
      </c>
      <c r="O763" s="1" t="s">
        <v>4195</v>
      </c>
      <c r="P763" s="1" t="s">
        <v>4196</v>
      </c>
      <c r="Q763" s="1" t="s">
        <v>4197</v>
      </c>
      <c r="R763" s="1" t="s">
        <v>3554</v>
      </c>
      <c r="S763" s="1" t="s">
        <v>578</v>
      </c>
      <c r="T763" s="1" t="s">
        <v>527</v>
      </c>
      <c r="U763" s="1" t="str">
        <f t="shared" si="77"/>
        <v>A001230KUTI</v>
      </c>
      <c r="V763" s="1" t="s">
        <v>4201</v>
      </c>
      <c r="W763" s="1" t="s">
        <v>4199</v>
      </c>
      <c r="X763" s="1" t="s">
        <v>4202</v>
      </c>
      <c r="Y763" s="15">
        <v>180</v>
      </c>
      <c r="Z763" s="15">
        <f t="shared" si="78"/>
        <v>360</v>
      </c>
      <c r="AA763" s="15">
        <v>72</v>
      </c>
      <c r="AB763" s="15">
        <f t="shared" si="79"/>
        <v>144</v>
      </c>
      <c r="AC763" s="8">
        <f t="shared" si="81"/>
        <v>2</v>
      </c>
      <c r="AD763" s="16" t="s">
        <v>2</v>
      </c>
      <c r="AG763" s="1">
        <v>2</v>
      </c>
    </row>
    <row r="764" spans="1:38" x14ac:dyDescent="0.2">
      <c r="A764" s="1" t="s">
        <v>2934</v>
      </c>
      <c r="B764" s="1" t="s">
        <v>2935</v>
      </c>
      <c r="C764" s="1" t="s">
        <v>561</v>
      </c>
      <c r="D764" s="1" t="s">
        <v>17</v>
      </c>
      <c r="E764" s="1" t="s">
        <v>141</v>
      </c>
      <c r="F764" s="1" t="s">
        <v>142</v>
      </c>
      <c r="G764" s="1" t="s">
        <v>562</v>
      </c>
      <c r="H764" s="1" t="s">
        <v>562</v>
      </c>
      <c r="I764" s="1" t="s">
        <v>563</v>
      </c>
      <c r="J764" s="1" t="s">
        <v>475</v>
      </c>
      <c r="K764" s="1" t="s">
        <v>476</v>
      </c>
      <c r="L764" s="1" t="s">
        <v>17</v>
      </c>
      <c r="M764" s="1" t="s">
        <v>17</v>
      </c>
      <c r="N764" s="1" t="s">
        <v>27</v>
      </c>
      <c r="O764" s="1" t="s">
        <v>577</v>
      </c>
      <c r="P764" s="1" t="s">
        <v>4204</v>
      </c>
      <c r="Q764" s="1" t="s">
        <v>4205</v>
      </c>
      <c r="R764" s="1" t="s">
        <v>4206</v>
      </c>
      <c r="S764" s="1" t="s">
        <v>4207</v>
      </c>
      <c r="T764" s="1" t="s">
        <v>527</v>
      </c>
      <c r="U764" s="1" t="str">
        <f t="shared" si="77"/>
        <v>A002840PAZQ</v>
      </c>
      <c r="V764" s="1" t="s">
        <v>4208</v>
      </c>
      <c r="W764" s="1" t="s">
        <v>4209</v>
      </c>
      <c r="X764" s="1" t="s">
        <v>4210</v>
      </c>
      <c r="Y764" s="15">
        <v>180</v>
      </c>
      <c r="Z764" s="15">
        <f t="shared" si="78"/>
        <v>180</v>
      </c>
      <c r="AA764" s="15">
        <v>72</v>
      </c>
      <c r="AB764" s="15">
        <f t="shared" si="79"/>
        <v>72</v>
      </c>
      <c r="AC764" s="8">
        <f t="shared" si="81"/>
        <v>1</v>
      </c>
      <c r="AD764" s="16" t="s">
        <v>2</v>
      </c>
      <c r="AF764" s="1">
        <v>1</v>
      </c>
    </row>
    <row r="765" spans="1:38" x14ac:dyDescent="0.2">
      <c r="A765" s="1" t="s">
        <v>2934</v>
      </c>
      <c r="B765" s="1" t="s">
        <v>2935</v>
      </c>
      <c r="C765" s="1" t="s">
        <v>561</v>
      </c>
      <c r="D765" s="1" t="s">
        <v>17</v>
      </c>
      <c r="E765" s="1" t="s">
        <v>159</v>
      </c>
      <c r="F765" s="1" t="s">
        <v>142</v>
      </c>
      <c r="G765" s="1" t="s">
        <v>562</v>
      </c>
      <c r="H765" s="1" t="s">
        <v>562</v>
      </c>
      <c r="I765" s="1" t="s">
        <v>563</v>
      </c>
      <c r="J765" s="1" t="s">
        <v>475</v>
      </c>
      <c r="K765" s="1" t="s">
        <v>476</v>
      </c>
      <c r="L765" s="1" t="s">
        <v>2353</v>
      </c>
      <c r="M765" s="1" t="s">
        <v>17</v>
      </c>
      <c r="N765" s="1" t="s">
        <v>27</v>
      </c>
      <c r="O765" s="1" t="s">
        <v>3571</v>
      </c>
      <c r="P765" s="1" t="s">
        <v>4212</v>
      </c>
      <c r="Q765" s="1" t="s">
        <v>4213</v>
      </c>
      <c r="R765" s="1" t="s">
        <v>3574</v>
      </c>
      <c r="S765" s="1" t="s">
        <v>3575</v>
      </c>
      <c r="T765" s="1" t="s">
        <v>3576</v>
      </c>
      <c r="U765" s="1" t="str">
        <f t="shared" si="77"/>
        <v>A003270HAYT</v>
      </c>
      <c r="V765" s="1" t="s">
        <v>4214</v>
      </c>
      <c r="W765" s="1" t="s">
        <v>4215</v>
      </c>
      <c r="X765" s="1" t="s">
        <v>4216</v>
      </c>
      <c r="Y765" s="15">
        <v>120</v>
      </c>
      <c r="Z765" s="15">
        <f t="shared" si="78"/>
        <v>720</v>
      </c>
      <c r="AA765" s="15">
        <v>48</v>
      </c>
      <c r="AB765" s="15">
        <f t="shared" si="79"/>
        <v>288</v>
      </c>
      <c r="AC765" s="8">
        <f t="shared" si="81"/>
        <v>6</v>
      </c>
      <c r="AD765" s="16" t="s">
        <v>2</v>
      </c>
      <c r="AE765" s="1">
        <v>5</v>
      </c>
      <c r="AF765" s="1">
        <v>1</v>
      </c>
    </row>
    <row r="766" spans="1:38" x14ac:dyDescent="0.2">
      <c r="A766" s="1" t="s">
        <v>2934</v>
      </c>
      <c r="B766" s="1" t="s">
        <v>2935</v>
      </c>
      <c r="C766" s="1" t="s">
        <v>561</v>
      </c>
      <c r="D766" s="1" t="s">
        <v>17</v>
      </c>
      <c r="E766" s="1" t="s">
        <v>159</v>
      </c>
      <c r="F766" s="1" t="s">
        <v>142</v>
      </c>
      <c r="G766" s="1" t="s">
        <v>562</v>
      </c>
      <c r="H766" s="1" t="s">
        <v>562</v>
      </c>
      <c r="I766" s="1" t="s">
        <v>563</v>
      </c>
      <c r="J766" s="1" t="s">
        <v>475</v>
      </c>
      <c r="K766" s="1" t="s">
        <v>476</v>
      </c>
      <c r="L766" s="1" t="s">
        <v>2353</v>
      </c>
      <c r="M766" s="1" t="s">
        <v>17</v>
      </c>
      <c r="N766" s="1" t="s">
        <v>27</v>
      </c>
      <c r="O766" s="1" t="s">
        <v>3571</v>
      </c>
      <c r="P766" s="1" t="s">
        <v>4217</v>
      </c>
      <c r="Q766" s="1" t="s">
        <v>4218</v>
      </c>
      <c r="R766" s="1" t="s">
        <v>3574</v>
      </c>
      <c r="S766" s="1" t="s">
        <v>4219</v>
      </c>
      <c r="T766" s="1" t="s">
        <v>4220</v>
      </c>
      <c r="U766" s="1" t="str">
        <f t="shared" si="77"/>
        <v>A003290HAYT</v>
      </c>
      <c r="V766" s="1" t="s">
        <v>4221</v>
      </c>
      <c r="W766" s="1" t="s">
        <v>4222</v>
      </c>
      <c r="X766" s="1" t="s">
        <v>4223</v>
      </c>
      <c r="Y766" s="15">
        <v>90</v>
      </c>
      <c r="Z766" s="15">
        <f t="shared" si="78"/>
        <v>90</v>
      </c>
      <c r="AA766" s="15">
        <v>36</v>
      </c>
      <c r="AB766" s="15">
        <f t="shared" si="79"/>
        <v>36</v>
      </c>
      <c r="AC766" s="8">
        <f t="shared" si="81"/>
        <v>1</v>
      </c>
      <c r="AD766" s="16" t="s">
        <v>2</v>
      </c>
      <c r="AE766" s="1">
        <v>1</v>
      </c>
    </row>
    <row r="767" spans="1:38" x14ac:dyDescent="0.2">
      <c r="A767" s="1" t="s">
        <v>2934</v>
      </c>
      <c r="B767" s="1" t="s">
        <v>2935</v>
      </c>
      <c r="C767" s="1" t="s">
        <v>561</v>
      </c>
      <c r="D767" s="1" t="s">
        <v>17</v>
      </c>
      <c r="E767" s="1" t="s">
        <v>148</v>
      </c>
      <c r="F767" s="1" t="s">
        <v>142</v>
      </c>
      <c r="G767" s="1" t="s">
        <v>562</v>
      </c>
      <c r="H767" s="1" t="s">
        <v>562</v>
      </c>
      <c r="I767" s="1" t="s">
        <v>563</v>
      </c>
      <c r="J767" s="1" t="s">
        <v>475</v>
      </c>
      <c r="K767" s="1" t="s">
        <v>476</v>
      </c>
      <c r="L767" s="1" t="s">
        <v>2353</v>
      </c>
      <c r="M767" s="1" t="s">
        <v>17</v>
      </c>
      <c r="N767" s="1" t="s">
        <v>27</v>
      </c>
      <c r="O767" s="1" t="s">
        <v>3571</v>
      </c>
      <c r="P767" s="1" t="s">
        <v>4217</v>
      </c>
      <c r="Q767" s="1" t="s">
        <v>4218</v>
      </c>
      <c r="R767" s="1" t="s">
        <v>3574</v>
      </c>
      <c r="S767" s="1" t="s">
        <v>533</v>
      </c>
      <c r="T767" s="1" t="s">
        <v>534</v>
      </c>
      <c r="U767" s="1" t="str">
        <f t="shared" si="77"/>
        <v>A003290HAYT</v>
      </c>
      <c r="V767" s="1" t="s">
        <v>4224</v>
      </c>
      <c r="W767" s="1" t="s">
        <v>4222</v>
      </c>
      <c r="X767" s="1" t="s">
        <v>4225</v>
      </c>
      <c r="Y767" s="15">
        <v>90</v>
      </c>
      <c r="Z767" s="15">
        <f t="shared" si="78"/>
        <v>900</v>
      </c>
      <c r="AA767" s="15">
        <v>36</v>
      </c>
      <c r="AB767" s="15">
        <f t="shared" si="79"/>
        <v>360</v>
      </c>
      <c r="AC767" s="8">
        <f t="shared" si="81"/>
        <v>10</v>
      </c>
      <c r="AD767" s="16" t="s">
        <v>2</v>
      </c>
      <c r="AI767" s="1">
        <v>6</v>
      </c>
      <c r="AJ767" s="1">
        <v>2</v>
      </c>
      <c r="AK767" s="1">
        <v>2</v>
      </c>
    </row>
    <row r="768" spans="1:38" x14ac:dyDescent="0.2">
      <c r="A768" s="1" t="s">
        <v>2934</v>
      </c>
      <c r="B768" s="1" t="s">
        <v>2935</v>
      </c>
      <c r="C768" s="1" t="s">
        <v>561</v>
      </c>
      <c r="D768" s="1" t="s">
        <v>17</v>
      </c>
      <c r="E768" s="1" t="s">
        <v>159</v>
      </c>
      <c r="F768" s="1" t="s">
        <v>142</v>
      </c>
      <c r="G768" s="1" t="s">
        <v>562</v>
      </c>
      <c r="H768" s="1" t="s">
        <v>562</v>
      </c>
      <c r="I768" s="1" t="s">
        <v>563</v>
      </c>
      <c r="J768" s="1" t="s">
        <v>475</v>
      </c>
      <c r="K768" s="1" t="s">
        <v>476</v>
      </c>
      <c r="L768" s="1" t="s">
        <v>2353</v>
      </c>
      <c r="M768" s="1" t="s">
        <v>17</v>
      </c>
      <c r="N768" s="1" t="s">
        <v>27</v>
      </c>
      <c r="O768" s="1" t="s">
        <v>577</v>
      </c>
      <c r="P768" s="1" t="s">
        <v>4226</v>
      </c>
      <c r="Q768" s="1" t="s">
        <v>4227</v>
      </c>
      <c r="R768" s="1" t="s">
        <v>4126</v>
      </c>
      <c r="S768" s="1" t="s">
        <v>3208</v>
      </c>
      <c r="T768" s="1" t="s">
        <v>3209</v>
      </c>
      <c r="U768" s="1" t="str">
        <f t="shared" si="77"/>
        <v>A003390IAJH</v>
      </c>
      <c r="V768" s="1" t="s">
        <v>4229</v>
      </c>
      <c r="W768" s="1" t="s">
        <v>4228</v>
      </c>
      <c r="X768" s="1" t="s">
        <v>4230</v>
      </c>
      <c r="Y768" s="15">
        <v>140</v>
      </c>
      <c r="Z768" s="15">
        <f t="shared" si="78"/>
        <v>420</v>
      </c>
      <c r="AA768" s="15">
        <v>56</v>
      </c>
      <c r="AB768" s="15">
        <f t="shared" si="79"/>
        <v>168</v>
      </c>
      <c r="AC768" s="8">
        <f t="shared" si="81"/>
        <v>3</v>
      </c>
      <c r="AD768" s="16" t="s">
        <v>2</v>
      </c>
      <c r="AF768" s="1">
        <v>1</v>
      </c>
      <c r="AG768" s="1">
        <v>2</v>
      </c>
    </row>
    <row r="769" spans="1:37" x14ac:dyDescent="0.2">
      <c r="A769" s="1" t="s">
        <v>2934</v>
      </c>
      <c r="B769" s="1" t="s">
        <v>2935</v>
      </c>
      <c r="C769" s="1" t="s">
        <v>561</v>
      </c>
      <c r="D769" s="1" t="s">
        <v>17</v>
      </c>
      <c r="E769" s="1" t="s">
        <v>258</v>
      </c>
      <c r="F769" s="1" t="s">
        <v>142</v>
      </c>
      <c r="G769" s="1" t="s">
        <v>562</v>
      </c>
      <c r="H769" s="1" t="s">
        <v>562</v>
      </c>
      <c r="I769" s="1" t="s">
        <v>563</v>
      </c>
      <c r="J769" s="1" t="s">
        <v>475</v>
      </c>
      <c r="K769" s="1" t="s">
        <v>476</v>
      </c>
      <c r="L769" s="1" t="s">
        <v>2922</v>
      </c>
      <c r="M769" s="1" t="s">
        <v>17</v>
      </c>
      <c r="N769" s="1" t="s">
        <v>27</v>
      </c>
      <c r="O769" s="1" t="s">
        <v>577</v>
      </c>
      <c r="P769" s="1" t="s">
        <v>4233</v>
      </c>
      <c r="Q769" s="1" t="s">
        <v>4234</v>
      </c>
      <c r="R769" s="1" t="s">
        <v>4203</v>
      </c>
      <c r="S769" s="1" t="s">
        <v>1111</v>
      </c>
      <c r="T769" s="1" t="s">
        <v>1112</v>
      </c>
      <c r="U769" s="1" t="str">
        <f t="shared" si="77"/>
        <v>A010740TAZM</v>
      </c>
      <c r="V769" s="1" t="s">
        <v>4236</v>
      </c>
      <c r="W769" s="1" t="s">
        <v>4235</v>
      </c>
      <c r="X769" s="1" t="s">
        <v>4237</v>
      </c>
      <c r="Y769" s="15">
        <v>130</v>
      </c>
      <c r="Z769" s="15">
        <f t="shared" si="78"/>
        <v>1040</v>
      </c>
      <c r="AA769" s="15">
        <v>52</v>
      </c>
      <c r="AB769" s="15">
        <f t="shared" si="79"/>
        <v>416</v>
      </c>
      <c r="AC769" s="8">
        <f t="shared" ref="AC769:AC796" si="82">SUM(AE769:AX769)</f>
        <v>8</v>
      </c>
      <c r="AD769" s="16" t="s">
        <v>2</v>
      </c>
      <c r="AG769" s="1">
        <v>8</v>
      </c>
    </row>
    <row r="770" spans="1:37" x14ac:dyDescent="0.2">
      <c r="A770" s="1" t="s">
        <v>2934</v>
      </c>
      <c r="B770" s="1" t="s">
        <v>2935</v>
      </c>
      <c r="C770" s="1" t="s">
        <v>561</v>
      </c>
      <c r="D770" s="1" t="s">
        <v>17</v>
      </c>
      <c r="E770" s="1" t="s">
        <v>171</v>
      </c>
      <c r="F770" s="1" t="s">
        <v>142</v>
      </c>
      <c r="G770" s="1" t="s">
        <v>562</v>
      </c>
      <c r="H770" s="1" t="s">
        <v>562</v>
      </c>
      <c r="I770" s="1" t="s">
        <v>563</v>
      </c>
      <c r="J770" s="1" t="s">
        <v>475</v>
      </c>
      <c r="K770" s="1" t="s">
        <v>476</v>
      </c>
      <c r="L770" s="1" t="s">
        <v>2922</v>
      </c>
      <c r="M770" s="1" t="s">
        <v>17</v>
      </c>
      <c r="N770" s="1" t="s">
        <v>27</v>
      </c>
      <c r="O770" s="1" t="s">
        <v>577</v>
      </c>
      <c r="P770" s="1" t="s">
        <v>4239</v>
      </c>
      <c r="Q770" s="1" t="s">
        <v>4240</v>
      </c>
      <c r="R770" s="1" t="s">
        <v>4125</v>
      </c>
      <c r="S770" s="1" t="s">
        <v>3001</v>
      </c>
      <c r="T770" s="1" t="s">
        <v>3002</v>
      </c>
      <c r="U770" s="1" t="str">
        <f t="shared" si="77"/>
        <v>A014150IAEG</v>
      </c>
      <c r="V770" s="1" t="s">
        <v>4241</v>
      </c>
      <c r="W770" s="1" t="s">
        <v>4242</v>
      </c>
      <c r="X770" s="1" t="s">
        <v>4243</v>
      </c>
      <c r="Y770" s="15">
        <v>180</v>
      </c>
      <c r="Z770" s="15">
        <f t="shared" si="78"/>
        <v>540</v>
      </c>
      <c r="AA770" s="15">
        <v>72</v>
      </c>
      <c r="AB770" s="15">
        <f t="shared" si="79"/>
        <v>216</v>
      </c>
      <c r="AC770" s="8">
        <f t="shared" si="82"/>
        <v>3</v>
      </c>
      <c r="AD770" s="16" t="s">
        <v>2</v>
      </c>
      <c r="AI770" s="1">
        <v>3</v>
      </c>
    </row>
    <row r="771" spans="1:37" x14ac:dyDescent="0.2">
      <c r="A771" s="1" t="s">
        <v>2934</v>
      </c>
      <c r="B771" s="1" t="s">
        <v>2935</v>
      </c>
      <c r="C771" s="1" t="s">
        <v>561</v>
      </c>
      <c r="D771" s="1" t="s">
        <v>17</v>
      </c>
      <c r="E771" s="1" t="s">
        <v>402</v>
      </c>
      <c r="F771" s="1" t="s">
        <v>142</v>
      </c>
      <c r="G771" s="1" t="s">
        <v>562</v>
      </c>
      <c r="H771" s="1" t="s">
        <v>562</v>
      </c>
      <c r="I771" s="1" t="s">
        <v>563</v>
      </c>
      <c r="J771" s="1" t="s">
        <v>475</v>
      </c>
      <c r="K771" s="1" t="s">
        <v>476</v>
      </c>
      <c r="L771" s="1" t="s">
        <v>2353</v>
      </c>
      <c r="M771" s="1" t="s">
        <v>17</v>
      </c>
      <c r="N771" s="1" t="s">
        <v>27</v>
      </c>
      <c r="O771" s="1" t="s">
        <v>3640</v>
      </c>
      <c r="P771" s="1" t="s">
        <v>4244</v>
      </c>
      <c r="Q771" s="1" t="s">
        <v>4245</v>
      </c>
      <c r="R771" s="1" t="s">
        <v>4125</v>
      </c>
      <c r="S771" s="1" t="s">
        <v>40</v>
      </c>
      <c r="T771" s="1" t="s">
        <v>447</v>
      </c>
      <c r="U771" s="1" t="str">
        <f t="shared" si="77"/>
        <v>A016990IAEG</v>
      </c>
      <c r="V771" s="1" t="s">
        <v>4246</v>
      </c>
      <c r="W771" s="1" t="s">
        <v>4247</v>
      </c>
      <c r="X771" s="1" t="s">
        <v>4248</v>
      </c>
      <c r="Y771" s="15">
        <v>175</v>
      </c>
      <c r="Z771" s="15">
        <f t="shared" si="78"/>
        <v>1050</v>
      </c>
      <c r="AA771" s="15">
        <v>70</v>
      </c>
      <c r="AB771" s="15">
        <f t="shared" si="79"/>
        <v>420</v>
      </c>
      <c r="AC771" s="8">
        <f t="shared" si="82"/>
        <v>6</v>
      </c>
      <c r="AD771" s="16" t="s">
        <v>2</v>
      </c>
      <c r="AI771" s="1">
        <v>4</v>
      </c>
      <c r="AK771" s="1">
        <v>2</v>
      </c>
    </row>
    <row r="772" spans="1:37" x14ac:dyDescent="0.2">
      <c r="A772" s="1" t="s">
        <v>2934</v>
      </c>
      <c r="B772" s="1" t="s">
        <v>2935</v>
      </c>
      <c r="C772" s="1" t="s">
        <v>561</v>
      </c>
      <c r="D772" s="1" t="s">
        <v>17</v>
      </c>
      <c r="E772" s="1" t="s">
        <v>402</v>
      </c>
      <c r="F772" s="1" t="s">
        <v>142</v>
      </c>
      <c r="G772" s="1" t="s">
        <v>562</v>
      </c>
      <c r="H772" s="1" t="s">
        <v>562</v>
      </c>
      <c r="I772" s="1" t="s">
        <v>563</v>
      </c>
      <c r="J772" s="1" t="s">
        <v>475</v>
      </c>
      <c r="K772" s="1" t="s">
        <v>476</v>
      </c>
      <c r="L772" s="1" t="s">
        <v>2353</v>
      </c>
      <c r="M772" s="1" t="s">
        <v>17</v>
      </c>
      <c r="N772" s="1" t="s">
        <v>27</v>
      </c>
      <c r="O772" s="1" t="s">
        <v>3640</v>
      </c>
      <c r="P772" s="1" t="s">
        <v>4244</v>
      </c>
      <c r="Q772" s="1" t="s">
        <v>4245</v>
      </c>
      <c r="R772" s="1" t="s">
        <v>4125</v>
      </c>
      <c r="S772" s="1" t="s">
        <v>3001</v>
      </c>
      <c r="T772" s="1" t="s">
        <v>3002</v>
      </c>
      <c r="U772" s="1" t="str">
        <f t="shared" si="77"/>
        <v>A016990IAEG</v>
      </c>
      <c r="V772" s="1" t="s">
        <v>4249</v>
      </c>
      <c r="W772" s="1" t="s">
        <v>4247</v>
      </c>
      <c r="X772" s="1" t="s">
        <v>4250</v>
      </c>
      <c r="Y772" s="15">
        <v>175</v>
      </c>
      <c r="Z772" s="15">
        <f t="shared" si="78"/>
        <v>1225</v>
      </c>
      <c r="AA772" s="15">
        <v>70</v>
      </c>
      <c r="AB772" s="15">
        <f t="shared" si="79"/>
        <v>490</v>
      </c>
      <c r="AC772" s="8">
        <f t="shared" si="82"/>
        <v>7</v>
      </c>
      <c r="AD772" s="16" t="s">
        <v>2</v>
      </c>
      <c r="AF772" s="1">
        <v>3</v>
      </c>
      <c r="AH772" s="1">
        <v>4</v>
      </c>
    </row>
    <row r="773" spans="1:37" x14ac:dyDescent="0.2">
      <c r="A773" s="1" t="s">
        <v>2934</v>
      </c>
      <c r="B773" s="1" t="s">
        <v>2935</v>
      </c>
      <c r="C773" s="1" t="s">
        <v>561</v>
      </c>
      <c r="D773" s="1" t="s">
        <v>17</v>
      </c>
      <c r="E773" s="1" t="s">
        <v>402</v>
      </c>
      <c r="F773" s="1" t="s">
        <v>142</v>
      </c>
      <c r="G773" s="1" t="s">
        <v>562</v>
      </c>
      <c r="H773" s="1" t="s">
        <v>562</v>
      </c>
      <c r="I773" s="1" t="s">
        <v>563</v>
      </c>
      <c r="J773" s="1" t="s">
        <v>475</v>
      </c>
      <c r="K773" s="1" t="s">
        <v>476</v>
      </c>
      <c r="L773" s="1" t="s">
        <v>2353</v>
      </c>
      <c r="M773" s="1" t="s">
        <v>17</v>
      </c>
      <c r="N773" s="1" t="s">
        <v>27</v>
      </c>
      <c r="O773" s="1" t="s">
        <v>3640</v>
      </c>
      <c r="P773" s="1" t="s">
        <v>4244</v>
      </c>
      <c r="Q773" s="1" t="s">
        <v>4245</v>
      </c>
      <c r="R773" s="1" t="s">
        <v>4125</v>
      </c>
      <c r="S773" s="1" t="s">
        <v>3058</v>
      </c>
      <c r="T773" s="1" t="s">
        <v>3002</v>
      </c>
      <c r="U773" s="1" t="str">
        <f t="shared" si="77"/>
        <v>A016990IAEG</v>
      </c>
      <c r="V773" s="1" t="s">
        <v>4251</v>
      </c>
      <c r="W773" s="1" t="s">
        <v>4247</v>
      </c>
      <c r="X773" s="1" t="s">
        <v>4252</v>
      </c>
      <c r="Y773" s="15">
        <v>175</v>
      </c>
      <c r="Z773" s="15">
        <f t="shared" si="78"/>
        <v>1925</v>
      </c>
      <c r="AA773" s="15">
        <v>70</v>
      </c>
      <c r="AB773" s="15">
        <f t="shared" si="79"/>
        <v>770</v>
      </c>
      <c r="AC773" s="8">
        <f t="shared" si="82"/>
        <v>11</v>
      </c>
      <c r="AD773" s="16" t="s">
        <v>2</v>
      </c>
      <c r="AE773" s="1">
        <v>4</v>
      </c>
      <c r="AF773" s="1">
        <v>3</v>
      </c>
      <c r="AG773" s="1">
        <v>1</v>
      </c>
      <c r="AH773" s="1">
        <v>2</v>
      </c>
      <c r="AJ773" s="1">
        <v>1</v>
      </c>
    </row>
    <row r="774" spans="1:37" x14ac:dyDescent="0.2">
      <c r="A774" s="1" t="s">
        <v>2934</v>
      </c>
      <c r="B774" s="1" t="s">
        <v>2935</v>
      </c>
      <c r="C774" s="1" t="s">
        <v>561</v>
      </c>
      <c r="D774" s="1" t="s">
        <v>17</v>
      </c>
      <c r="E774" s="1" t="s">
        <v>402</v>
      </c>
      <c r="F774" s="1" t="s">
        <v>142</v>
      </c>
      <c r="G774" s="1" t="s">
        <v>562</v>
      </c>
      <c r="H774" s="1" t="s">
        <v>562</v>
      </c>
      <c r="I774" s="1" t="s">
        <v>563</v>
      </c>
      <c r="J774" s="1" t="s">
        <v>475</v>
      </c>
      <c r="K774" s="1" t="s">
        <v>476</v>
      </c>
      <c r="L774" s="1" t="s">
        <v>2922</v>
      </c>
      <c r="M774" s="1" t="s">
        <v>17</v>
      </c>
      <c r="N774" s="1" t="s">
        <v>27</v>
      </c>
      <c r="O774" s="1" t="s">
        <v>3640</v>
      </c>
      <c r="P774" s="1" t="s">
        <v>4253</v>
      </c>
      <c r="Q774" s="1" t="s">
        <v>4254</v>
      </c>
      <c r="R774" s="1" t="s">
        <v>4125</v>
      </c>
      <c r="S774" s="1" t="s">
        <v>3058</v>
      </c>
      <c r="T774" s="1" t="s">
        <v>3002</v>
      </c>
      <c r="U774" s="1" t="str">
        <f t="shared" si="77"/>
        <v>A017110IAEG</v>
      </c>
      <c r="V774" s="1" t="s">
        <v>4256</v>
      </c>
      <c r="W774" s="1" t="s">
        <v>4255</v>
      </c>
      <c r="X774" s="1" t="s">
        <v>4257</v>
      </c>
      <c r="Y774" s="15">
        <v>150</v>
      </c>
      <c r="Z774" s="15">
        <f t="shared" si="78"/>
        <v>2100</v>
      </c>
      <c r="AA774" s="15">
        <v>60</v>
      </c>
      <c r="AB774" s="15">
        <f t="shared" si="79"/>
        <v>840</v>
      </c>
      <c r="AC774" s="8">
        <f t="shared" si="82"/>
        <v>14</v>
      </c>
      <c r="AD774" s="16" t="s">
        <v>2</v>
      </c>
      <c r="AE774" s="1">
        <v>6</v>
      </c>
      <c r="AF774" s="1">
        <v>8</v>
      </c>
    </row>
    <row r="775" spans="1:37" x14ac:dyDescent="0.2">
      <c r="A775" s="1" t="s">
        <v>2934</v>
      </c>
      <c r="B775" s="1" t="s">
        <v>2935</v>
      </c>
      <c r="C775" s="1" t="s">
        <v>561</v>
      </c>
      <c r="D775" s="1" t="s">
        <v>17</v>
      </c>
      <c r="E775" s="1" t="s">
        <v>258</v>
      </c>
      <c r="F775" s="1" t="s">
        <v>142</v>
      </c>
      <c r="G775" s="1" t="s">
        <v>562</v>
      </c>
      <c r="H775" s="1" t="s">
        <v>562</v>
      </c>
      <c r="I775" s="1" t="s">
        <v>563</v>
      </c>
      <c r="J775" s="1" t="s">
        <v>475</v>
      </c>
      <c r="K775" s="1" t="s">
        <v>476</v>
      </c>
      <c r="L775" s="1" t="s">
        <v>2353</v>
      </c>
      <c r="M775" s="1" t="s">
        <v>17</v>
      </c>
      <c r="N775" s="1" t="s">
        <v>27</v>
      </c>
      <c r="O775" s="1" t="s">
        <v>4231</v>
      </c>
      <c r="P775" s="1" t="s">
        <v>4258</v>
      </c>
      <c r="Q775" s="1" t="s">
        <v>4259</v>
      </c>
      <c r="R775" s="1" t="s">
        <v>4232</v>
      </c>
      <c r="S775" s="1" t="s">
        <v>3153</v>
      </c>
      <c r="T775" s="1" t="s">
        <v>3154</v>
      </c>
      <c r="U775" s="1" t="str">
        <f t="shared" si="77"/>
        <v>A018020GRAL</v>
      </c>
      <c r="V775" s="1" t="s">
        <v>4261</v>
      </c>
      <c r="W775" s="1" t="s">
        <v>4260</v>
      </c>
      <c r="X775" s="1" t="s">
        <v>4262</v>
      </c>
      <c r="Y775" s="15">
        <v>125</v>
      </c>
      <c r="Z775" s="15">
        <f t="shared" si="78"/>
        <v>1250</v>
      </c>
      <c r="AA775" s="15">
        <v>50</v>
      </c>
      <c r="AB775" s="15">
        <f t="shared" si="79"/>
        <v>500</v>
      </c>
      <c r="AC775" s="8">
        <f t="shared" si="82"/>
        <v>10</v>
      </c>
      <c r="AD775" s="16" t="s">
        <v>2</v>
      </c>
      <c r="AG775" s="1">
        <v>7</v>
      </c>
      <c r="AH775" s="1">
        <v>2</v>
      </c>
      <c r="AI775" s="1">
        <v>1</v>
      </c>
    </row>
    <row r="776" spans="1:37" x14ac:dyDescent="0.2">
      <c r="A776" s="1" t="s">
        <v>2934</v>
      </c>
      <c r="B776" s="1" t="s">
        <v>2935</v>
      </c>
      <c r="C776" s="1" t="s">
        <v>561</v>
      </c>
      <c r="D776" s="1" t="s">
        <v>17</v>
      </c>
      <c r="E776" s="1" t="s">
        <v>258</v>
      </c>
      <c r="F776" s="1" t="s">
        <v>142</v>
      </c>
      <c r="G776" s="1" t="s">
        <v>562</v>
      </c>
      <c r="H776" s="1" t="s">
        <v>562</v>
      </c>
      <c r="I776" s="1" t="s">
        <v>563</v>
      </c>
      <c r="J776" s="1" t="s">
        <v>475</v>
      </c>
      <c r="K776" s="1" t="s">
        <v>476</v>
      </c>
      <c r="L776" s="1" t="s">
        <v>2353</v>
      </c>
      <c r="M776" s="1" t="s">
        <v>17</v>
      </c>
      <c r="N776" s="1" t="s">
        <v>27</v>
      </c>
      <c r="O776" s="1" t="s">
        <v>4231</v>
      </c>
      <c r="P776" s="1" t="s">
        <v>4258</v>
      </c>
      <c r="Q776" s="1" t="s">
        <v>4259</v>
      </c>
      <c r="R776" s="1" t="s">
        <v>4232</v>
      </c>
      <c r="S776" s="1" t="s">
        <v>3001</v>
      </c>
      <c r="T776" s="1" t="s">
        <v>3002</v>
      </c>
      <c r="U776" s="1" t="str">
        <f t="shared" si="77"/>
        <v>A018020GRAL</v>
      </c>
      <c r="V776" s="1" t="s">
        <v>4263</v>
      </c>
      <c r="W776" s="1" t="s">
        <v>4260</v>
      </c>
      <c r="X776" s="1" t="s">
        <v>4264</v>
      </c>
      <c r="Y776" s="15">
        <v>125</v>
      </c>
      <c r="Z776" s="15">
        <f t="shared" si="78"/>
        <v>250</v>
      </c>
      <c r="AA776" s="15">
        <v>50</v>
      </c>
      <c r="AB776" s="15">
        <f t="shared" si="79"/>
        <v>100</v>
      </c>
      <c r="AC776" s="8">
        <f t="shared" si="82"/>
        <v>2</v>
      </c>
      <c r="AD776" s="16" t="s">
        <v>2</v>
      </c>
      <c r="AG776" s="1">
        <v>1</v>
      </c>
      <c r="AH776" s="1">
        <v>1</v>
      </c>
    </row>
    <row r="777" spans="1:37" x14ac:dyDescent="0.2">
      <c r="A777" s="1" t="s">
        <v>2934</v>
      </c>
      <c r="B777" s="1" t="s">
        <v>2935</v>
      </c>
      <c r="C777" s="1" t="s">
        <v>561</v>
      </c>
      <c r="D777" s="1" t="s">
        <v>17</v>
      </c>
      <c r="E777" s="1" t="s">
        <v>402</v>
      </c>
      <c r="F777" s="1" t="s">
        <v>142</v>
      </c>
      <c r="G777" s="1" t="s">
        <v>562</v>
      </c>
      <c r="H777" s="1" t="s">
        <v>562</v>
      </c>
      <c r="I777" s="1" t="s">
        <v>563</v>
      </c>
      <c r="J777" s="1" t="s">
        <v>475</v>
      </c>
      <c r="K777" s="1" t="s">
        <v>476</v>
      </c>
      <c r="L777" s="1" t="s">
        <v>2922</v>
      </c>
      <c r="M777" s="1" t="s">
        <v>17</v>
      </c>
      <c r="N777" s="1" t="s">
        <v>27</v>
      </c>
      <c r="O777" s="1" t="s">
        <v>4265</v>
      </c>
      <c r="P777" s="1" t="s">
        <v>4266</v>
      </c>
      <c r="Q777" s="1" t="s">
        <v>4267</v>
      </c>
      <c r="R777" s="1" t="s">
        <v>3606</v>
      </c>
      <c r="S777" s="1" t="s">
        <v>3001</v>
      </c>
      <c r="T777" s="1" t="s">
        <v>3002</v>
      </c>
      <c r="U777" s="1" t="str">
        <f t="shared" si="77"/>
        <v>A018040KAZW</v>
      </c>
      <c r="V777" s="1" t="s">
        <v>4268</v>
      </c>
      <c r="W777" s="1" t="s">
        <v>4269</v>
      </c>
      <c r="X777" s="1" t="s">
        <v>4270</v>
      </c>
      <c r="Y777" s="15">
        <v>250</v>
      </c>
      <c r="Z777" s="15">
        <f t="shared" si="78"/>
        <v>750</v>
      </c>
      <c r="AA777" s="15">
        <v>100</v>
      </c>
      <c r="AB777" s="15">
        <f t="shared" si="79"/>
        <v>300</v>
      </c>
      <c r="AC777" s="8">
        <f t="shared" si="82"/>
        <v>3</v>
      </c>
      <c r="AD777" s="16" t="s">
        <v>2</v>
      </c>
      <c r="AI777" s="1">
        <v>3</v>
      </c>
    </row>
    <row r="778" spans="1:37" x14ac:dyDescent="0.2">
      <c r="A778" s="1" t="s">
        <v>2934</v>
      </c>
      <c r="B778" s="1" t="s">
        <v>2935</v>
      </c>
      <c r="C778" s="1" t="s">
        <v>561</v>
      </c>
      <c r="D778" s="1" t="s">
        <v>17</v>
      </c>
      <c r="E778" s="1" t="s">
        <v>402</v>
      </c>
      <c r="F778" s="1" t="s">
        <v>142</v>
      </c>
      <c r="G778" s="1" t="s">
        <v>562</v>
      </c>
      <c r="H778" s="1" t="s">
        <v>562</v>
      </c>
      <c r="I778" s="1" t="s">
        <v>563</v>
      </c>
      <c r="J778" s="1" t="s">
        <v>475</v>
      </c>
      <c r="K778" s="1" t="s">
        <v>476</v>
      </c>
      <c r="L778" s="1" t="s">
        <v>2353</v>
      </c>
      <c r="M778" s="1" t="s">
        <v>17</v>
      </c>
      <c r="N778" s="1" t="s">
        <v>27</v>
      </c>
      <c r="O778" s="1" t="s">
        <v>3640</v>
      </c>
      <c r="P778" s="1" t="s">
        <v>4271</v>
      </c>
      <c r="Q778" s="1" t="s">
        <v>4272</v>
      </c>
      <c r="R778" s="1" t="s">
        <v>4273</v>
      </c>
      <c r="S778" s="1" t="s">
        <v>3001</v>
      </c>
      <c r="T778" s="1" t="s">
        <v>3002</v>
      </c>
      <c r="U778" s="1" t="str">
        <f t="shared" si="77"/>
        <v>A018220ADAM</v>
      </c>
      <c r="V778" s="1" t="s">
        <v>4274</v>
      </c>
      <c r="W778" s="1" t="s">
        <v>4275</v>
      </c>
      <c r="X778" s="1" t="s">
        <v>4276</v>
      </c>
      <c r="Y778" s="15">
        <v>175</v>
      </c>
      <c r="Z778" s="15">
        <f t="shared" si="78"/>
        <v>4725</v>
      </c>
      <c r="AA778" s="15">
        <v>70</v>
      </c>
      <c r="AB778" s="15">
        <f t="shared" si="79"/>
        <v>1890</v>
      </c>
      <c r="AC778" s="8">
        <f t="shared" si="82"/>
        <v>27</v>
      </c>
      <c r="AD778" s="16" t="s">
        <v>2</v>
      </c>
      <c r="AF778" s="1">
        <v>2</v>
      </c>
      <c r="AG778" s="1">
        <v>1</v>
      </c>
      <c r="AI778" s="1">
        <v>24</v>
      </c>
    </row>
    <row r="779" spans="1:37" x14ac:dyDescent="0.2">
      <c r="A779" s="1" t="s">
        <v>2934</v>
      </c>
      <c r="B779" s="1" t="s">
        <v>2935</v>
      </c>
      <c r="C779" s="1" t="s">
        <v>561</v>
      </c>
      <c r="D779" s="1" t="s">
        <v>17</v>
      </c>
      <c r="E779" s="1" t="s">
        <v>148</v>
      </c>
      <c r="F779" s="1" t="s">
        <v>142</v>
      </c>
      <c r="G779" s="1" t="s">
        <v>562</v>
      </c>
      <c r="H779" s="1" t="s">
        <v>562</v>
      </c>
      <c r="I779" s="1" t="s">
        <v>563</v>
      </c>
      <c r="J779" s="1" t="s">
        <v>475</v>
      </c>
      <c r="K779" s="1" t="s">
        <v>476</v>
      </c>
      <c r="L779" s="1" t="s">
        <v>2922</v>
      </c>
      <c r="M779" s="1" t="s">
        <v>17</v>
      </c>
      <c r="N779" s="1" t="s">
        <v>27</v>
      </c>
      <c r="O779" s="1" t="s">
        <v>4277</v>
      </c>
      <c r="P779" s="1" t="s">
        <v>4278</v>
      </c>
      <c r="Q779" s="1" t="s">
        <v>4279</v>
      </c>
      <c r="R779" s="1" t="s">
        <v>4280</v>
      </c>
      <c r="S779" s="1" t="s">
        <v>3830</v>
      </c>
      <c r="T779" s="1" t="s">
        <v>527</v>
      </c>
      <c r="U779" s="1" t="str">
        <f t="shared" si="77"/>
        <v>A018400KAZV</v>
      </c>
      <c r="V779" s="1" t="s">
        <v>4281</v>
      </c>
      <c r="W779" s="1" t="s">
        <v>4282</v>
      </c>
      <c r="X779" s="1" t="s">
        <v>4283</v>
      </c>
      <c r="Y779" s="15">
        <v>195</v>
      </c>
      <c r="Z779" s="15">
        <f t="shared" si="78"/>
        <v>6435</v>
      </c>
      <c r="AA779" s="15">
        <v>78</v>
      </c>
      <c r="AB779" s="15">
        <f t="shared" si="79"/>
        <v>2574</v>
      </c>
      <c r="AC779" s="8">
        <f t="shared" si="82"/>
        <v>33</v>
      </c>
      <c r="AD779" s="16" t="s">
        <v>2</v>
      </c>
      <c r="AF779" s="1">
        <v>6</v>
      </c>
      <c r="AG779" s="1">
        <v>27</v>
      </c>
    </row>
    <row r="780" spans="1:37" x14ac:dyDescent="0.2">
      <c r="A780" s="1" t="s">
        <v>2934</v>
      </c>
      <c r="B780" s="1" t="s">
        <v>2935</v>
      </c>
      <c r="C780" s="1" t="s">
        <v>561</v>
      </c>
      <c r="D780" s="1" t="s">
        <v>17</v>
      </c>
      <c r="E780" s="1" t="s">
        <v>148</v>
      </c>
      <c r="F780" s="1" t="s">
        <v>142</v>
      </c>
      <c r="G780" s="1" t="s">
        <v>562</v>
      </c>
      <c r="H780" s="1" t="s">
        <v>562</v>
      </c>
      <c r="I780" s="1" t="s">
        <v>563</v>
      </c>
      <c r="J780" s="1" t="s">
        <v>475</v>
      </c>
      <c r="K780" s="1" t="s">
        <v>476</v>
      </c>
      <c r="L780" s="1" t="s">
        <v>2922</v>
      </c>
      <c r="M780" s="1" t="s">
        <v>17</v>
      </c>
      <c r="N780" s="1" t="s">
        <v>27</v>
      </c>
      <c r="O780" s="1" t="s">
        <v>4277</v>
      </c>
      <c r="P780" s="1" t="s">
        <v>4278</v>
      </c>
      <c r="Q780" s="1" t="s">
        <v>4279</v>
      </c>
      <c r="R780" s="1" t="s">
        <v>4280</v>
      </c>
      <c r="S780" s="1" t="s">
        <v>3058</v>
      </c>
      <c r="T780" s="1" t="s">
        <v>3002</v>
      </c>
      <c r="U780" s="1" t="str">
        <f t="shared" si="77"/>
        <v>A018400KAZV</v>
      </c>
      <c r="V780" s="1" t="s">
        <v>4284</v>
      </c>
      <c r="W780" s="1" t="s">
        <v>4282</v>
      </c>
      <c r="X780" s="1" t="s">
        <v>4285</v>
      </c>
      <c r="Y780" s="15">
        <v>195</v>
      </c>
      <c r="Z780" s="15">
        <f t="shared" si="78"/>
        <v>10140</v>
      </c>
      <c r="AA780" s="15">
        <v>78</v>
      </c>
      <c r="AB780" s="15">
        <f t="shared" si="79"/>
        <v>4056</v>
      </c>
      <c r="AC780" s="8">
        <f t="shared" si="82"/>
        <v>52</v>
      </c>
      <c r="AD780" s="16" t="s">
        <v>2</v>
      </c>
      <c r="AF780" s="1">
        <v>21</v>
      </c>
      <c r="AG780" s="1">
        <v>30</v>
      </c>
      <c r="AH780" s="1">
        <v>1</v>
      </c>
    </row>
    <row r="781" spans="1:37" x14ac:dyDescent="0.2">
      <c r="A781" s="1" t="s">
        <v>2934</v>
      </c>
      <c r="B781" s="1" t="s">
        <v>2935</v>
      </c>
      <c r="C781" s="1" t="s">
        <v>561</v>
      </c>
      <c r="D781" s="1" t="s">
        <v>17</v>
      </c>
      <c r="E781" s="1" t="s">
        <v>148</v>
      </c>
      <c r="F781" s="1" t="s">
        <v>142</v>
      </c>
      <c r="G781" s="1" t="s">
        <v>562</v>
      </c>
      <c r="H781" s="1" t="s">
        <v>562</v>
      </c>
      <c r="I781" s="1" t="s">
        <v>563</v>
      </c>
      <c r="J781" s="1" t="s">
        <v>475</v>
      </c>
      <c r="K781" s="1" t="s">
        <v>476</v>
      </c>
      <c r="L781" s="1" t="s">
        <v>2922</v>
      </c>
      <c r="M781" s="1" t="s">
        <v>17</v>
      </c>
      <c r="N781" s="1" t="s">
        <v>27</v>
      </c>
      <c r="O781" s="1" t="s">
        <v>3640</v>
      </c>
      <c r="P781" s="1" t="s">
        <v>4286</v>
      </c>
      <c r="Q781" s="1" t="s">
        <v>4287</v>
      </c>
      <c r="R781" s="1" t="s">
        <v>4288</v>
      </c>
      <c r="S781" s="1" t="s">
        <v>3830</v>
      </c>
      <c r="T781" s="1" t="s">
        <v>527</v>
      </c>
      <c r="U781" s="1" t="str">
        <f t="shared" si="77"/>
        <v>A018580IAZQ</v>
      </c>
      <c r="V781" s="1" t="s">
        <v>4289</v>
      </c>
      <c r="W781" s="1" t="s">
        <v>4290</v>
      </c>
      <c r="X781" s="1" t="s">
        <v>4291</v>
      </c>
      <c r="Y781" s="15">
        <v>225</v>
      </c>
      <c r="Z781" s="15">
        <f t="shared" si="78"/>
        <v>35100</v>
      </c>
      <c r="AA781" s="15">
        <v>90</v>
      </c>
      <c r="AB781" s="15">
        <f t="shared" si="79"/>
        <v>14040</v>
      </c>
      <c r="AC781" s="8">
        <f t="shared" si="82"/>
        <v>156</v>
      </c>
      <c r="AD781" s="16" t="s">
        <v>2</v>
      </c>
      <c r="AE781" s="1">
        <v>9</v>
      </c>
      <c r="AF781" s="1">
        <v>11</v>
      </c>
      <c r="AG781" s="1">
        <v>52</v>
      </c>
      <c r="AH781" s="1">
        <v>62</v>
      </c>
      <c r="AI781" s="1">
        <v>22</v>
      </c>
    </row>
    <row r="782" spans="1:37" x14ac:dyDescent="0.2">
      <c r="A782" s="1" t="s">
        <v>2934</v>
      </c>
      <c r="B782" s="1" t="s">
        <v>2935</v>
      </c>
      <c r="C782" s="1" t="s">
        <v>561</v>
      </c>
      <c r="D782" s="1" t="s">
        <v>17</v>
      </c>
      <c r="E782" s="1" t="s">
        <v>148</v>
      </c>
      <c r="F782" s="1" t="s">
        <v>142</v>
      </c>
      <c r="G782" s="1" t="s">
        <v>562</v>
      </c>
      <c r="H782" s="1" t="s">
        <v>562</v>
      </c>
      <c r="I782" s="1" t="s">
        <v>563</v>
      </c>
      <c r="J782" s="1" t="s">
        <v>475</v>
      </c>
      <c r="K782" s="1" t="s">
        <v>476</v>
      </c>
      <c r="L782" s="1" t="s">
        <v>2922</v>
      </c>
      <c r="M782" s="1" t="s">
        <v>17</v>
      </c>
      <c r="N782" s="1" t="s">
        <v>27</v>
      </c>
      <c r="O782" s="1" t="s">
        <v>3640</v>
      </c>
      <c r="P782" s="1" t="s">
        <v>4286</v>
      </c>
      <c r="Q782" s="1" t="s">
        <v>4287</v>
      </c>
      <c r="R782" s="1" t="s">
        <v>4288</v>
      </c>
      <c r="S782" s="1" t="s">
        <v>4292</v>
      </c>
      <c r="T782" s="1" t="s">
        <v>527</v>
      </c>
      <c r="U782" s="1" t="str">
        <f t="shared" si="77"/>
        <v>A018580IAZQ</v>
      </c>
      <c r="V782" s="1" t="s">
        <v>4293</v>
      </c>
      <c r="W782" s="1" t="s">
        <v>4290</v>
      </c>
      <c r="X782" s="1" t="s">
        <v>4294</v>
      </c>
      <c r="Y782" s="15">
        <v>225</v>
      </c>
      <c r="Z782" s="15">
        <f t="shared" si="78"/>
        <v>2475</v>
      </c>
      <c r="AA782" s="15">
        <v>90</v>
      </c>
      <c r="AB782" s="15">
        <f t="shared" si="79"/>
        <v>990</v>
      </c>
      <c r="AC782" s="8">
        <f t="shared" si="82"/>
        <v>11</v>
      </c>
      <c r="AD782" s="16" t="s">
        <v>2</v>
      </c>
      <c r="AE782" s="1">
        <v>10</v>
      </c>
      <c r="AI782" s="1">
        <v>1</v>
      </c>
    </row>
    <row r="783" spans="1:37" x14ac:dyDescent="0.2">
      <c r="A783" s="1" t="s">
        <v>2934</v>
      </c>
      <c r="B783" s="1" t="s">
        <v>2935</v>
      </c>
      <c r="C783" s="1" t="s">
        <v>561</v>
      </c>
      <c r="D783" s="1" t="s">
        <v>17</v>
      </c>
      <c r="E783" s="1" t="s">
        <v>148</v>
      </c>
      <c r="F783" s="1" t="s">
        <v>142</v>
      </c>
      <c r="G783" s="1" t="s">
        <v>562</v>
      </c>
      <c r="H783" s="1" t="s">
        <v>562</v>
      </c>
      <c r="I783" s="1" t="s">
        <v>563</v>
      </c>
      <c r="J783" s="1" t="s">
        <v>475</v>
      </c>
      <c r="K783" s="1" t="s">
        <v>476</v>
      </c>
      <c r="L783" s="1" t="s">
        <v>2922</v>
      </c>
      <c r="M783" s="1" t="s">
        <v>17</v>
      </c>
      <c r="N783" s="1" t="s">
        <v>27</v>
      </c>
      <c r="O783" s="1" t="s">
        <v>3640</v>
      </c>
      <c r="P783" s="1" t="s">
        <v>4286</v>
      </c>
      <c r="Q783" s="1" t="s">
        <v>4287</v>
      </c>
      <c r="R783" s="1" t="s">
        <v>4288</v>
      </c>
      <c r="S783" s="1" t="s">
        <v>4295</v>
      </c>
      <c r="T783" s="1" t="s">
        <v>527</v>
      </c>
      <c r="U783" s="1" t="str">
        <f t="shared" si="77"/>
        <v>A018580IAZQ</v>
      </c>
      <c r="V783" s="1" t="s">
        <v>4296</v>
      </c>
      <c r="W783" s="1" t="s">
        <v>4290</v>
      </c>
      <c r="X783" s="1" t="s">
        <v>4297</v>
      </c>
      <c r="Y783" s="15">
        <v>225</v>
      </c>
      <c r="Z783" s="15">
        <f t="shared" si="78"/>
        <v>15975</v>
      </c>
      <c r="AA783" s="15">
        <v>90</v>
      </c>
      <c r="AB783" s="15">
        <f t="shared" si="79"/>
        <v>6390</v>
      </c>
      <c r="AC783" s="8">
        <f t="shared" si="82"/>
        <v>71</v>
      </c>
      <c r="AD783" s="16" t="s">
        <v>2</v>
      </c>
      <c r="AF783" s="1">
        <v>11</v>
      </c>
      <c r="AG783" s="1">
        <v>33</v>
      </c>
      <c r="AH783" s="1">
        <v>27</v>
      </c>
    </row>
    <row r="784" spans="1:37" x14ac:dyDescent="0.2">
      <c r="A784" s="1" t="s">
        <v>2934</v>
      </c>
      <c r="B784" s="1" t="s">
        <v>2935</v>
      </c>
      <c r="C784" s="1" t="s">
        <v>561</v>
      </c>
      <c r="D784" s="1" t="s">
        <v>17</v>
      </c>
      <c r="E784" s="1" t="s">
        <v>148</v>
      </c>
      <c r="F784" s="1" t="s">
        <v>142</v>
      </c>
      <c r="G784" s="1" t="s">
        <v>562</v>
      </c>
      <c r="H784" s="1" t="s">
        <v>562</v>
      </c>
      <c r="I784" s="1" t="s">
        <v>563</v>
      </c>
      <c r="J784" s="1" t="s">
        <v>475</v>
      </c>
      <c r="K784" s="1" t="s">
        <v>476</v>
      </c>
      <c r="L784" s="1" t="s">
        <v>2922</v>
      </c>
      <c r="M784" s="1" t="s">
        <v>17</v>
      </c>
      <c r="N784" s="1" t="s">
        <v>27</v>
      </c>
      <c r="O784" s="1" t="s">
        <v>4298</v>
      </c>
      <c r="P784" s="1" t="s">
        <v>4299</v>
      </c>
      <c r="Q784" s="1" t="s">
        <v>4300</v>
      </c>
      <c r="R784" s="1" t="s">
        <v>4301</v>
      </c>
      <c r="S784" s="1" t="s">
        <v>3001</v>
      </c>
      <c r="T784" s="1" t="s">
        <v>3002</v>
      </c>
      <c r="U784" s="1" t="str">
        <f t="shared" si="77"/>
        <v>A018620CBAN</v>
      </c>
      <c r="V784" s="1" t="s">
        <v>4302</v>
      </c>
      <c r="W784" s="1" t="s">
        <v>4303</v>
      </c>
      <c r="X784" s="1" t="s">
        <v>4304</v>
      </c>
      <c r="Y784" s="15">
        <v>195</v>
      </c>
      <c r="Z784" s="15">
        <f t="shared" si="78"/>
        <v>6825</v>
      </c>
      <c r="AA784" s="15">
        <v>78</v>
      </c>
      <c r="AB784" s="15">
        <f t="shared" si="79"/>
        <v>2730</v>
      </c>
      <c r="AC784" s="8">
        <f t="shared" si="82"/>
        <v>35</v>
      </c>
      <c r="AD784" s="16" t="s">
        <v>2</v>
      </c>
      <c r="AF784" s="1">
        <v>23</v>
      </c>
      <c r="AG784" s="1">
        <v>11</v>
      </c>
      <c r="AI784" s="1">
        <v>1</v>
      </c>
    </row>
    <row r="785" spans="1:37" x14ac:dyDescent="0.2">
      <c r="A785" s="1" t="s">
        <v>2934</v>
      </c>
      <c r="B785" s="1" t="s">
        <v>2935</v>
      </c>
      <c r="C785" s="1" t="s">
        <v>561</v>
      </c>
      <c r="D785" s="1" t="s">
        <v>17</v>
      </c>
      <c r="E785" s="1" t="s">
        <v>148</v>
      </c>
      <c r="F785" s="1" t="s">
        <v>142</v>
      </c>
      <c r="G785" s="1" t="s">
        <v>562</v>
      </c>
      <c r="H785" s="1" t="s">
        <v>562</v>
      </c>
      <c r="I785" s="1" t="s">
        <v>563</v>
      </c>
      <c r="J785" s="1" t="s">
        <v>475</v>
      </c>
      <c r="K785" s="1" t="s">
        <v>476</v>
      </c>
      <c r="L785" s="1" t="s">
        <v>2922</v>
      </c>
      <c r="M785" s="1" t="s">
        <v>17</v>
      </c>
      <c r="N785" s="1" t="s">
        <v>27</v>
      </c>
      <c r="O785" s="1" t="s">
        <v>4180</v>
      </c>
      <c r="P785" s="1" t="s">
        <v>4305</v>
      </c>
      <c r="Q785" s="1" t="s">
        <v>4306</v>
      </c>
      <c r="R785" s="1" t="s">
        <v>4141</v>
      </c>
      <c r="S785" s="1" t="s">
        <v>40</v>
      </c>
      <c r="T785" s="1" t="s">
        <v>447</v>
      </c>
      <c r="U785" s="1" t="str">
        <f t="shared" ref="U785:U848" si="83">Q785&amp;R785</f>
        <v>A018640BAZC</v>
      </c>
      <c r="V785" s="1" t="s">
        <v>4307</v>
      </c>
      <c r="W785" s="1" t="s">
        <v>4308</v>
      </c>
      <c r="X785" s="1" t="s">
        <v>4309</v>
      </c>
      <c r="Y785" s="15">
        <v>160</v>
      </c>
      <c r="Z785" s="15">
        <f t="shared" ref="Z785:Z848" si="84">Y785*AC785</f>
        <v>960</v>
      </c>
      <c r="AA785" s="15">
        <v>64</v>
      </c>
      <c r="AB785" s="15">
        <f t="shared" ref="AB785:AB848" si="85">AA785*AC785</f>
        <v>384</v>
      </c>
      <c r="AC785" s="8">
        <f t="shared" si="82"/>
        <v>6</v>
      </c>
      <c r="AD785" s="16" t="s">
        <v>2</v>
      </c>
      <c r="AF785" s="1">
        <v>1</v>
      </c>
      <c r="AG785" s="1">
        <v>4</v>
      </c>
      <c r="AI785" s="1">
        <v>1</v>
      </c>
    </row>
    <row r="786" spans="1:37" x14ac:dyDescent="0.2">
      <c r="A786" s="1" t="s">
        <v>2934</v>
      </c>
      <c r="B786" s="1" t="s">
        <v>2935</v>
      </c>
      <c r="C786" s="1" t="s">
        <v>561</v>
      </c>
      <c r="D786" s="1" t="s">
        <v>17</v>
      </c>
      <c r="E786" s="1" t="s">
        <v>148</v>
      </c>
      <c r="F786" s="1" t="s">
        <v>142</v>
      </c>
      <c r="G786" s="1" t="s">
        <v>562</v>
      </c>
      <c r="H786" s="1" t="s">
        <v>562</v>
      </c>
      <c r="I786" s="1" t="s">
        <v>563</v>
      </c>
      <c r="J786" s="1" t="s">
        <v>475</v>
      </c>
      <c r="K786" s="1" t="s">
        <v>476</v>
      </c>
      <c r="L786" s="1" t="s">
        <v>2922</v>
      </c>
      <c r="M786" s="1" t="s">
        <v>17</v>
      </c>
      <c r="N786" s="1" t="s">
        <v>27</v>
      </c>
      <c r="O786" s="1" t="s">
        <v>4180</v>
      </c>
      <c r="P786" s="1" t="s">
        <v>4305</v>
      </c>
      <c r="Q786" s="1" t="s">
        <v>4306</v>
      </c>
      <c r="R786" s="1" t="s">
        <v>4141</v>
      </c>
      <c r="S786" s="1" t="s">
        <v>533</v>
      </c>
      <c r="T786" s="1" t="s">
        <v>534</v>
      </c>
      <c r="U786" s="1" t="str">
        <f t="shared" si="83"/>
        <v>A018640BAZC</v>
      </c>
      <c r="V786" s="1" t="s">
        <v>4310</v>
      </c>
      <c r="W786" s="1" t="s">
        <v>4308</v>
      </c>
      <c r="X786" s="1" t="s">
        <v>4311</v>
      </c>
      <c r="Y786" s="15">
        <v>160</v>
      </c>
      <c r="Z786" s="15">
        <f t="shared" si="84"/>
        <v>800</v>
      </c>
      <c r="AA786" s="15">
        <v>64</v>
      </c>
      <c r="AB786" s="15">
        <f t="shared" si="85"/>
        <v>320</v>
      </c>
      <c r="AC786" s="8">
        <f t="shared" si="82"/>
        <v>5</v>
      </c>
      <c r="AD786" s="16" t="s">
        <v>2</v>
      </c>
      <c r="AI786" s="1">
        <v>1</v>
      </c>
      <c r="AJ786" s="1">
        <v>4</v>
      </c>
    </row>
    <row r="787" spans="1:37" x14ac:dyDescent="0.2">
      <c r="A787" s="1" t="s">
        <v>2934</v>
      </c>
      <c r="B787" s="1" t="s">
        <v>2935</v>
      </c>
      <c r="C787" s="1" t="s">
        <v>561</v>
      </c>
      <c r="D787" s="1" t="s">
        <v>17</v>
      </c>
      <c r="E787" s="1" t="s">
        <v>148</v>
      </c>
      <c r="F787" s="1" t="s">
        <v>142</v>
      </c>
      <c r="G787" s="1" t="s">
        <v>562</v>
      </c>
      <c r="H787" s="1" t="s">
        <v>562</v>
      </c>
      <c r="I787" s="1" t="s">
        <v>563</v>
      </c>
      <c r="J787" s="1" t="s">
        <v>475</v>
      </c>
      <c r="K787" s="1" t="s">
        <v>476</v>
      </c>
      <c r="L787" s="1" t="s">
        <v>2922</v>
      </c>
      <c r="M787" s="1" t="s">
        <v>17</v>
      </c>
      <c r="N787" s="1" t="s">
        <v>27</v>
      </c>
      <c r="O787" s="1" t="s">
        <v>4180</v>
      </c>
      <c r="P787" s="1" t="s">
        <v>4305</v>
      </c>
      <c r="Q787" s="1" t="s">
        <v>4306</v>
      </c>
      <c r="R787" s="1" t="s">
        <v>4141</v>
      </c>
      <c r="S787" s="1" t="s">
        <v>3001</v>
      </c>
      <c r="T787" s="1" t="s">
        <v>3002</v>
      </c>
      <c r="U787" s="1" t="str">
        <f t="shared" si="83"/>
        <v>A018640BAZC</v>
      </c>
      <c r="V787" s="1" t="s">
        <v>4312</v>
      </c>
      <c r="W787" s="1" t="s">
        <v>4308</v>
      </c>
      <c r="X787" s="1" t="s">
        <v>4313</v>
      </c>
      <c r="Y787" s="15">
        <v>160</v>
      </c>
      <c r="Z787" s="15">
        <f t="shared" si="84"/>
        <v>3360</v>
      </c>
      <c r="AA787" s="15">
        <v>64</v>
      </c>
      <c r="AB787" s="15">
        <f t="shared" si="85"/>
        <v>1344</v>
      </c>
      <c r="AC787" s="8">
        <f t="shared" si="82"/>
        <v>21</v>
      </c>
      <c r="AD787" s="16" t="s">
        <v>2</v>
      </c>
      <c r="AF787" s="1">
        <v>19</v>
      </c>
      <c r="AG787" s="1">
        <v>2</v>
      </c>
    </row>
    <row r="788" spans="1:37" x14ac:dyDescent="0.2">
      <c r="A788" s="1" t="s">
        <v>2934</v>
      </c>
      <c r="B788" s="1" t="s">
        <v>2935</v>
      </c>
      <c r="C788" s="1" t="s">
        <v>561</v>
      </c>
      <c r="D788" s="1" t="s">
        <v>17</v>
      </c>
      <c r="E788" s="1" t="s">
        <v>402</v>
      </c>
      <c r="F788" s="1" t="s">
        <v>142</v>
      </c>
      <c r="G788" s="1" t="s">
        <v>562</v>
      </c>
      <c r="H788" s="1" t="s">
        <v>562</v>
      </c>
      <c r="I788" s="1" t="s">
        <v>563</v>
      </c>
      <c r="J788" s="1" t="s">
        <v>475</v>
      </c>
      <c r="K788" s="1" t="s">
        <v>476</v>
      </c>
      <c r="L788" s="1" t="s">
        <v>2922</v>
      </c>
      <c r="M788" s="1" t="s">
        <v>17</v>
      </c>
      <c r="N788" s="1" t="s">
        <v>27</v>
      </c>
      <c r="O788" s="1" t="s">
        <v>577</v>
      </c>
      <c r="P788" s="1" t="s">
        <v>4314</v>
      </c>
      <c r="Q788" s="1" t="s">
        <v>4315</v>
      </c>
      <c r="R788" s="1" t="s">
        <v>4316</v>
      </c>
      <c r="S788" s="1" t="s">
        <v>2944</v>
      </c>
      <c r="T788" s="1" t="s">
        <v>2945</v>
      </c>
      <c r="U788" s="1" t="str">
        <f t="shared" si="83"/>
        <v>A018730CBAM</v>
      </c>
      <c r="V788" s="1" t="s">
        <v>4320</v>
      </c>
      <c r="W788" s="1" t="s">
        <v>4319</v>
      </c>
      <c r="X788" s="1" t="s">
        <v>4321</v>
      </c>
      <c r="Y788" s="15">
        <v>195</v>
      </c>
      <c r="Z788" s="15">
        <f t="shared" si="84"/>
        <v>1170</v>
      </c>
      <c r="AA788" s="15">
        <v>78</v>
      </c>
      <c r="AB788" s="15">
        <f t="shared" si="85"/>
        <v>468</v>
      </c>
      <c r="AC788" s="8">
        <f t="shared" si="82"/>
        <v>6</v>
      </c>
      <c r="AD788" s="16" t="s">
        <v>2</v>
      </c>
      <c r="AH788" s="1">
        <v>5</v>
      </c>
      <c r="AJ788" s="1">
        <v>1</v>
      </c>
    </row>
    <row r="789" spans="1:37" x14ac:dyDescent="0.2">
      <c r="A789" s="1" t="s">
        <v>2934</v>
      </c>
      <c r="B789" s="1" t="s">
        <v>2935</v>
      </c>
      <c r="C789" s="1" t="s">
        <v>561</v>
      </c>
      <c r="D789" s="1" t="s">
        <v>17</v>
      </c>
      <c r="E789" s="1" t="s">
        <v>402</v>
      </c>
      <c r="F789" s="1" t="s">
        <v>142</v>
      </c>
      <c r="G789" s="1" t="s">
        <v>562</v>
      </c>
      <c r="H789" s="1" t="s">
        <v>562</v>
      </c>
      <c r="I789" s="1" t="s">
        <v>563</v>
      </c>
      <c r="J789" s="1" t="s">
        <v>475</v>
      </c>
      <c r="K789" s="1" t="s">
        <v>476</v>
      </c>
      <c r="L789" s="1" t="s">
        <v>2922</v>
      </c>
      <c r="M789" s="1" t="s">
        <v>17</v>
      </c>
      <c r="N789" s="1" t="s">
        <v>27</v>
      </c>
      <c r="O789" s="1" t="s">
        <v>577</v>
      </c>
      <c r="P789" s="1" t="s">
        <v>4314</v>
      </c>
      <c r="Q789" s="1" t="s">
        <v>4315</v>
      </c>
      <c r="R789" s="1" t="s">
        <v>4316</v>
      </c>
      <c r="S789" s="1" t="s">
        <v>3001</v>
      </c>
      <c r="T789" s="1" t="s">
        <v>3002</v>
      </c>
      <c r="U789" s="1" t="str">
        <f t="shared" si="83"/>
        <v>A018730CBAM</v>
      </c>
      <c r="V789" s="1" t="s">
        <v>4322</v>
      </c>
      <c r="W789" s="1" t="s">
        <v>4319</v>
      </c>
      <c r="X789" s="1" t="s">
        <v>4323</v>
      </c>
      <c r="Y789" s="15">
        <v>195</v>
      </c>
      <c r="Z789" s="15">
        <f t="shared" si="84"/>
        <v>585</v>
      </c>
      <c r="AA789" s="15">
        <v>78</v>
      </c>
      <c r="AB789" s="15">
        <f t="shared" si="85"/>
        <v>234</v>
      </c>
      <c r="AC789" s="8">
        <f t="shared" si="82"/>
        <v>3</v>
      </c>
      <c r="AD789" s="16" t="s">
        <v>2</v>
      </c>
      <c r="AG789" s="1">
        <v>1</v>
      </c>
      <c r="AI789" s="1">
        <v>2</v>
      </c>
    </row>
    <row r="790" spans="1:37" x14ac:dyDescent="0.2">
      <c r="A790" s="1" t="s">
        <v>2934</v>
      </c>
      <c r="B790" s="1" t="s">
        <v>2935</v>
      </c>
      <c r="C790" s="1" t="s">
        <v>561</v>
      </c>
      <c r="D790" s="1" t="s">
        <v>17</v>
      </c>
      <c r="E790" s="1" t="s">
        <v>402</v>
      </c>
      <c r="F790" s="1" t="s">
        <v>142</v>
      </c>
      <c r="G790" s="1" t="s">
        <v>562</v>
      </c>
      <c r="H790" s="1" t="s">
        <v>562</v>
      </c>
      <c r="I790" s="1" t="s">
        <v>563</v>
      </c>
      <c r="J790" s="1" t="s">
        <v>475</v>
      </c>
      <c r="K790" s="1" t="s">
        <v>476</v>
      </c>
      <c r="L790" s="1" t="s">
        <v>2922</v>
      </c>
      <c r="M790" s="1" t="s">
        <v>17</v>
      </c>
      <c r="N790" s="1" t="s">
        <v>27</v>
      </c>
      <c r="O790" s="1" t="s">
        <v>577</v>
      </c>
      <c r="P790" s="1" t="s">
        <v>4324</v>
      </c>
      <c r="Q790" s="1" t="s">
        <v>4325</v>
      </c>
      <c r="R790" s="1" t="s">
        <v>4326</v>
      </c>
      <c r="S790" s="1" t="s">
        <v>3058</v>
      </c>
      <c r="T790" s="1" t="s">
        <v>3002</v>
      </c>
      <c r="U790" s="1" t="str">
        <f t="shared" si="83"/>
        <v>A019700EDAB</v>
      </c>
      <c r="V790" s="1" t="s">
        <v>4327</v>
      </c>
      <c r="W790" s="1" t="s">
        <v>4328</v>
      </c>
      <c r="X790" s="1" t="s">
        <v>4329</v>
      </c>
      <c r="Y790" s="15">
        <v>195</v>
      </c>
      <c r="Z790" s="15">
        <f t="shared" si="84"/>
        <v>1365</v>
      </c>
      <c r="AA790" s="15">
        <v>78</v>
      </c>
      <c r="AB790" s="15">
        <f t="shared" si="85"/>
        <v>546</v>
      </c>
      <c r="AC790" s="8">
        <f t="shared" si="82"/>
        <v>7</v>
      </c>
      <c r="AD790" s="16" t="s">
        <v>2</v>
      </c>
      <c r="AF790" s="1">
        <v>1</v>
      </c>
      <c r="AG790" s="1">
        <v>4</v>
      </c>
      <c r="AJ790" s="1">
        <v>1</v>
      </c>
      <c r="AK790" s="1">
        <v>1</v>
      </c>
    </row>
    <row r="791" spans="1:37" x14ac:dyDescent="0.2">
      <c r="A791" s="1" t="s">
        <v>2934</v>
      </c>
      <c r="B791" s="1" t="s">
        <v>2935</v>
      </c>
      <c r="C791" s="1" t="s">
        <v>561</v>
      </c>
      <c r="D791" s="1" t="s">
        <v>17</v>
      </c>
      <c r="E791" s="1" t="s">
        <v>148</v>
      </c>
      <c r="F791" s="1" t="s">
        <v>142</v>
      </c>
      <c r="G791" s="1" t="s">
        <v>562</v>
      </c>
      <c r="H791" s="1" t="s">
        <v>562</v>
      </c>
      <c r="I791" s="1" t="s">
        <v>563</v>
      </c>
      <c r="J791" s="1" t="s">
        <v>475</v>
      </c>
      <c r="K791" s="1" t="s">
        <v>476</v>
      </c>
      <c r="L791" s="1" t="s">
        <v>2353</v>
      </c>
      <c r="M791" s="1" t="s">
        <v>17</v>
      </c>
      <c r="N791" s="1" t="s">
        <v>27</v>
      </c>
      <c r="O791" s="1" t="s">
        <v>4330</v>
      </c>
      <c r="P791" s="1" t="s">
        <v>4331</v>
      </c>
      <c r="Q791" s="1" t="s">
        <v>4332</v>
      </c>
      <c r="R791" s="1" t="s">
        <v>4333</v>
      </c>
      <c r="S791" s="1" t="s">
        <v>3058</v>
      </c>
      <c r="T791" s="1" t="s">
        <v>3002</v>
      </c>
      <c r="U791" s="1" t="str">
        <f t="shared" si="83"/>
        <v>A020020BDAH</v>
      </c>
      <c r="V791" s="1" t="s">
        <v>4334</v>
      </c>
      <c r="W791" s="1" t="s">
        <v>4335</v>
      </c>
      <c r="X791" s="1" t="s">
        <v>4336</v>
      </c>
      <c r="Y791" s="15">
        <v>195</v>
      </c>
      <c r="Z791" s="15">
        <f t="shared" si="84"/>
        <v>7800</v>
      </c>
      <c r="AA791" s="15">
        <v>78</v>
      </c>
      <c r="AB791" s="15">
        <f t="shared" si="85"/>
        <v>3120</v>
      </c>
      <c r="AC791" s="8">
        <f t="shared" si="82"/>
        <v>40</v>
      </c>
      <c r="AD791" s="16" t="s">
        <v>2</v>
      </c>
      <c r="AG791" s="1">
        <v>13</v>
      </c>
      <c r="AH791" s="1">
        <v>15</v>
      </c>
      <c r="AI791" s="1">
        <v>12</v>
      </c>
    </row>
    <row r="792" spans="1:37" x14ac:dyDescent="0.2">
      <c r="A792" s="1" t="s">
        <v>2934</v>
      </c>
      <c r="B792" s="1" t="s">
        <v>2935</v>
      </c>
      <c r="C792" s="1" t="s">
        <v>561</v>
      </c>
      <c r="D792" s="1" t="s">
        <v>17</v>
      </c>
      <c r="E792" s="1" t="s">
        <v>148</v>
      </c>
      <c r="F792" s="1" t="s">
        <v>142</v>
      </c>
      <c r="G792" s="1" t="s">
        <v>562</v>
      </c>
      <c r="H792" s="1" t="s">
        <v>562</v>
      </c>
      <c r="I792" s="1" t="s">
        <v>563</v>
      </c>
      <c r="J792" s="1" t="s">
        <v>475</v>
      </c>
      <c r="K792" s="1" t="s">
        <v>476</v>
      </c>
      <c r="L792" s="1" t="s">
        <v>2353</v>
      </c>
      <c r="M792" s="1" t="s">
        <v>17</v>
      </c>
      <c r="N792" s="1" t="s">
        <v>27</v>
      </c>
      <c r="O792" s="1" t="s">
        <v>3571</v>
      </c>
      <c r="P792" s="1" t="s">
        <v>4337</v>
      </c>
      <c r="Q792" s="1" t="s">
        <v>4338</v>
      </c>
      <c r="R792" s="1" t="s">
        <v>3574</v>
      </c>
      <c r="S792" s="1" t="s">
        <v>3681</v>
      </c>
      <c r="T792" s="1" t="s">
        <v>3682</v>
      </c>
      <c r="U792" s="1" t="str">
        <f t="shared" si="83"/>
        <v>A020730HAYT</v>
      </c>
      <c r="V792" s="1" t="s">
        <v>4339</v>
      </c>
      <c r="W792" s="1" t="s">
        <v>4340</v>
      </c>
      <c r="X792" s="1" t="s">
        <v>4341</v>
      </c>
      <c r="Y792" s="15">
        <v>90</v>
      </c>
      <c r="Z792" s="15">
        <f t="shared" si="84"/>
        <v>2430</v>
      </c>
      <c r="AA792" s="15">
        <v>36</v>
      </c>
      <c r="AB792" s="15">
        <f t="shared" si="85"/>
        <v>972</v>
      </c>
      <c r="AC792" s="8">
        <f t="shared" si="82"/>
        <v>27</v>
      </c>
      <c r="AD792" s="16" t="s">
        <v>2</v>
      </c>
      <c r="AF792" s="1">
        <v>1</v>
      </c>
      <c r="AG792" s="1">
        <v>22</v>
      </c>
      <c r="AH792" s="1">
        <v>3</v>
      </c>
      <c r="AI792" s="1">
        <v>1</v>
      </c>
    </row>
    <row r="793" spans="1:37" x14ac:dyDescent="0.2">
      <c r="A793" s="1" t="s">
        <v>2934</v>
      </c>
      <c r="B793" s="1" t="s">
        <v>2935</v>
      </c>
      <c r="C793" s="1" t="s">
        <v>561</v>
      </c>
      <c r="D793" s="1" t="s">
        <v>17</v>
      </c>
      <c r="E793" s="1" t="s">
        <v>148</v>
      </c>
      <c r="F793" s="1" t="s">
        <v>142</v>
      </c>
      <c r="G793" s="1" t="s">
        <v>562</v>
      </c>
      <c r="H793" s="1" t="s">
        <v>562</v>
      </c>
      <c r="I793" s="1" t="s">
        <v>563</v>
      </c>
      <c r="J793" s="1" t="s">
        <v>475</v>
      </c>
      <c r="K793" s="1" t="s">
        <v>476</v>
      </c>
      <c r="L793" s="1" t="s">
        <v>2922</v>
      </c>
      <c r="M793" s="1" t="s">
        <v>17</v>
      </c>
      <c r="N793" s="1" t="s">
        <v>27</v>
      </c>
      <c r="O793" s="1" t="s">
        <v>3509</v>
      </c>
      <c r="P793" s="1" t="s">
        <v>4342</v>
      </c>
      <c r="Q793" s="1" t="s">
        <v>4343</v>
      </c>
      <c r="R793" s="1" t="s">
        <v>4125</v>
      </c>
      <c r="S793" s="1" t="s">
        <v>3001</v>
      </c>
      <c r="T793" s="1" t="s">
        <v>3002</v>
      </c>
      <c r="U793" s="1" t="str">
        <f t="shared" si="83"/>
        <v>A021200IAEG</v>
      </c>
      <c r="V793" s="1" t="s">
        <v>4344</v>
      </c>
      <c r="W793" s="1" t="s">
        <v>4345</v>
      </c>
      <c r="X793" s="1" t="s">
        <v>4346</v>
      </c>
      <c r="Y793" s="15">
        <v>250</v>
      </c>
      <c r="Z793" s="15">
        <f t="shared" si="84"/>
        <v>1500</v>
      </c>
      <c r="AA793" s="15">
        <v>100</v>
      </c>
      <c r="AB793" s="15">
        <f t="shared" si="85"/>
        <v>600</v>
      </c>
      <c r="AC793" s="8">
        <f t="shared" si="82"/>
        <v>6</v>
      </c>
      <c r="AD793" s="16" t="s">
        <v>2</v>
      </c>
      <c r="AG793" s="1">
        <v>6</v>
      </c>
    </row>
    <row r="794" spans="1:37" x14ac:dyDescent="0.2">
      <c r="A794" s="1" t="s">
        <v>2934</v>
      </c>
      <c r="B794" s="1" t="s">
        <v>2935</v>
      </c>
      <c r="C794" s="1" t="s">
        <v>561</v>
      </c>
      <c r="D794" s="1" t="s">
        <v>17</v>
      </c>
      <c r="E794" s="1" t="s">
        <v>159</v>
      </c>
      <c r="F794" s="1" t="s">
        <v>142</v>
      </c>
      <c r="G794" s="1" t="s">
        <v>562</v>
      </c>
      <c r="H794" s="1" t="s">
        <v>562</v>
      </c>
      <c r="I794" s="1" t="s">
        <v>563</v>
      </c>
      <c r="J794" s="1" t="s">
        <v>475</v>
      </c>
      <c r="K794" s="1" t="s">
        <v>476</v>
      </c>
      <c r="L794" s="1" t="s">
        <v>2922</v>
      </c>
      <c r="M794" s="1" t="s">
        <v>17</v>
      </c>
      <c r="N794" s="1" t="s">
        <v>27</v>
      </c>
      <c r="O794" s="1" t="s">
        <v>577</v>
      </c>
      <c r="P794" s="1" t="s">
        <v>4347</v>
      </c>
      <c r="Q794" s="1" t="s">
        <v>4348</v>
      </c>
      <c r="R794" s="1" t="s">
        <v>4137</v>
      </c>
      <c r="S794" s="1" t="s">
        <v>40</v>
      </c>
      <c r="T794" s="1" t="s">
        <v>447</v>
      </c>
      <c r="U794" s="1" t="str">
        <f t="shared" si="83"/>
        <v>A022860KAXU</v>
      </c>
      <c r="V794" s="1" t="s">
        <v>4349</v>
      </c>
      <c r="W794" s="1" t="s">
        <v>4350</v>
      </c>
      <c r="X794" s="1" t="s">
        <v>4351</v>
      </c>
      <c r="Y794" s="15">
        <v>160</v>
      </c>
      <c r="Z794" s="15">
        <f t="shared" si="84"/>
        <v>3680</v>
      </c>
      <c r="AA794" s="15">
        <v>64</v>
      </c>
      <c r="AB794" s="15">
        <f t="shared" si="85"/>
        <v>1472</v>
      </c>
      <c r="AC794" s="8">
        <f t="shared" si="82"/>
        <v>23</v>
      </c>
      <c r="AD794" s="16" t="s">
        <v>2</v>
      </c>
      <c r="AF794" s="1">
        <v>1</v>
      </c>
      <c r="AG794" s="1">
        <v>16</v>
      </c>
      <c r="AH794" s="1">
        <v>6</v>
      </c>
    </row>
    <row r="795" spans="1:37" x14ac:dyDescent="0.2">
      <c r="A795" s="1" t="s">
        <v>2934</v>
      </c>
      <c r="B795" s="1" t="s">
        <v>2935</v>
      </c>
      <c r="C795" s="1" t="s">
        <v>561</v>
      </c>
      <c r="D795" s="1" t="s">
        <v>17</v>
      </c>
      <c r="E795" s="1" t="s">
        <v>159</v>
      </c>
      <c r="F795" s="1" t="s">
        <v>142</v>
      </c>
      <c r="G795" s="1" t="s">
        <v>562</v>
      </c>
      <c r="H795" s="1" t="s">
        <v>562</v>
      </c>
      <c r="I795" s="1" t="s">
        <v>563</v>
      </c>
      <c r="J795" s="1" t="s">
        <v>475</v>
      </c>
      <c r="K795" s="1" t="s">
        <v>476</v>
      </c>
      <c r="L795" s="1" t="s">
        <v>2922</v>
      </c>
      <c r="M795" s="1" t="s">
        <v>17</v>
      </c>
      <c r="N795" s="1" t="s">
        <v>27</v>
      </c>
      <c r="O795" s="1" t="s">
        <v>577</v>
      </c>
      <c r="P795" s="1" t="s">
        <v>4352</v>
      </c>
      <c r="Q795" s="1" t="s">
        <v>4353</v>
      </c>
      <c r="R795" s="1" t="s">
        <v>4211</v>
      </c>
      <c r="S795" s="1" t="s">
        <v>40</v>
      </c>
      <c r="T795" s="1" t="s">
        <v>447</v>
      </c>
      <c r="U795" s="1" t="str">
        <f t="shared" si="83"/>
        <v>A022910TAZN</v>
      </c>
      <c r="V795" s="1" t="s">
        <v>4354</v>
      </c>
      <c r="W795" s="1" t="s">
        <v>4355</v>
      </c>
      <c r="X795" s="1" t="s">
        <v>4356</v>
      </c>
      <c r="Y795" s="15">
        <v>195</v>
      </c>
      <c r="Z795" s="15">
        <f t="shared" si="84"/>
        <v>8190</v>
      </c>
      <c r="AA795" s="15">
        <v>78</v>
      </c>
      <c r="AB795" s="15">
        <f t="shared" si="85"/>
        <v>3276</v>
      </c>
      <c r="AC795" s="8">
        <f t="shared" si="82"/>
        <v>42</v>
      </c>
      <c r="AD795" s="16" t="s">
        <v>2</v>
      </c>
      <c r="AF795" s="1">
        <v>9</v>
      </c>
      <c r="AG795" s="1">
        <v>25</v>
      </c>
      <c r="AH795" s="1">
        <v>8</v>
      </c>
    </row>
    <row r="796" spans="1:37" x14ac:dyDescent="0.2">
      <c r="A796" s="1" t="s">
        <v>2934</v>
      </c>
      <c r="B796" s="1" t="s">
        <v>2935</v>
      </c>
      <c r="C796" s="1" t="s">
        <v>561</v>
      </c>
      <c r="D796" s="1" t="s">
        <v>17</v>
      </c>
      <c r="E796" s="1" t="s">
        <v>159</v>
      </c>
      <c r="F796" s="1" t="s">
        <v>142</v>
      </c>
      <c r="G796" s="1" t="s">
        <v>562</v>
      </c>
      <c r="H796" s="1" t="s">
        <v>562</v>
      </c>
      <c r="I796" s="1" t="s">
        <v>563</v>
      </c>
      <c r="J796" s="1" t="s">
        <v>475</v>
      </c>
      <c r="K796" s="1" t="s">
        <v>476</v>
      </c>
      <c r="L796" s="1" t="s">
        <v>2922</v>
      </c>
      <c r="M796" s="1" t="s">
        <v>17</v>
      </c>
      <c r="N796" s="1" t="s">
        <v>27</v>
      </c>
      <c r="O796" s="1" t="s">
        <v>577</v>
      </c>
      <c r="P796" s="1" t="s">
        <v>4352</v>
      </c>
      <c r="Q796" s="1" t="s">
        <v>4353</v>
      </c>
      <c r="R796" s="1" t="s">
        <v>4211</v>
      </c>
      <c r="S796" s="1" t="s">
        <v>3001</v>
      </c>
      <c r="T796" s="1" t="s">
        <v>3002</v>
      </c>
      <c r="U796" s="1" t="str">
        <f t="shared" si="83"/>
        <v>A022910TAZN</v>
      </c>
      <c r="V796" s="1" t="s">
        <v>4357</v>
      </c>
      <c r="W796" s="1" t="s">
        <v>4355</v>
      </c>
      <c r="X796" s="1" t="s">
        <v>4358</v>
      </c>
      <c r="Y796" s="15">
        <v>195</v>
      </c>
      <c r="Z796" s="15">
        <f t="shared" si="84"/>
        <v>21255</v>
      </c>
      <c r="AA796" s="15">
        <v>78</v>
      </c>
      <c r="AB796" s="15">
        <f t="shared" si="85"/>
        <v>8502</v>
      </c>
      <c r="AC796" s="8">
        <f t="shared" si="82"/>
        <v>109</v>
      </c>
      <c r="AD796" s="16" t="s">
        <v>2</v>
      </c>
      <c r="AF796" s="1">
        <v>30</v>
      </c>
      <c r="AG796" s="1">
        <v>50</v>
      </c>
      <c r="AH796" s="1">
        <v>25</v>
      </c>
      <c r="AI796" s="1">
        <v>4</v>
      </c>
    </row>
    <row r="797" spans="1:37" x14ac:dyDescent="0.2">
      <c r="A797" s="1" t="s">
        <v>2934</v>
      </c>
      <c r="B797" s="1" t="s">
        <v>2935</v>
      </c>
      <c r="C797" s="1" t="s">
        <v>561</v>
      </c>
      <c r="D797" s="1" t="s">
        <v>17</v>
      </c>
      <c r="E797" s="1" t="s">
        <v>159</v>
      </c>
      <c r="F797" s="1" t="s">
        <v>142</v>
      </c>
      <c r="G797" s="1" t="s">
        <v>562</v>
      </c>
      <c r="H797" s="1" t="s">
        <v>562</v>
      </c>
      <c r="I797" s="1" t="s">
        <v>563</v>
      </c>
      <c r="J797" s="1" t="s">
        <v>475</v>
      </c>
      <c r="K797" s="1" t="s">
        <v>476</v>
      </c>
      <c r="L797" s="1" t="s">
        <v>2922</v>
      </c>
      <c r="M797" s="1" t="s">
        <v>17</v>
      </c>
      <c r="N797" s="1" t="s">
        <v>27</v>
      </c>
      <c r="O797" s="1" t="s">
        <v>577</v>
      </c>
      <c r="P797" s="1" t="s">
        <v>4359</v>
      </c>
      <c r="Q797" s="1" t="s">
        <v>4360</v>
      </c>
      <c r="R797" s="1" t="s">
        <v>4361</v>
      </c>
      <c r="S797" s="1" t="s">
        <v>4362</v>
      </c>
      <c r="T797" s="1" t="s">
        <v>527</v>
      </c>
      <c r="U797" s="1" t="str">
        <f t="shared" si="83"/>
        <v>A023020EBBU</v>
      </c>
      <c r="V797" s="1" t="s">
        <v>4363</v>
      </c>
      <c r="W797" s="1" t="s">
        <v>4364</v>
      </c>
      <c r="X797" s="1" t="s">
        <v>4365</v>
      </c>
      <c r="Y797" s="15">
        <v>225</v>
      </c>
      <c r="Z797" s="15">
        <f t="shared" si="84"/>
        <v>2475</v>
      </c>
      <c r="AA797" s="15">
        <v>90</v>
      </c>
      <c r="AB797" s="15">
        <f t="shared" si="85"/>
        <v>990</v>
      </c>
      <c r="AC797" s="8">
        <f t="shared" ref="AC797:AC815" si="86">SUM(AE797:AX797)</f>
        <v>11</v>
      </c>
      <c r="AD797" s="16" t="s">
        <v>2</v>
      </c>
      <c r="AG797" s="1">
        <v>1</v>
      </c>
      <c r="AH797" s="1">
        <v>2</v>
      </c>
      <c r="AI797" s="1">
        <v>3</v>
      </c>
      <c r="AJ797" s="1">
        <v>3</v>
      </c>
      <c r="AK797" s="1">
        <v>2</v>
      </c>
    </row>
    <row r="798" spans="1:37" x14ac:dyDescent="0.2">
      <c r="A798" s="1" t="s">
        <v>2934</v>
      </c>
      <c r="B798" s="1" t="s">
        <v>2935</v>
      </c>
      <c r="C798" s="1" t="s">
        <v>561</v>
      </c>
      <c r="D798" s="1" t="s">
        <v>17</v>
      </c>
      <c r="E798" s="1" t="s">
        <v>159</v>
      </c>
      <c r="F798" s="1" t="s">
        <v>142</v>
      </c>
      <c r="G798" s="1" t="s">
        <v>562</v>
      </c>
      <c r="H798" s="1" t="s">
        <v>562</v>
      </c>
      <c r="I798" s="1" t="s">
        <v>563</v>
      </c>
      <c r="J798" s="1" t="s">
        <v>475</v>
      </c>
      <c r="K798" s="1" t="s">
        <v>476</v>
      </c>
      <c r="L798" s="1" t="s">
        <v>2922</v>
      </c>
      <c r="M798" s="1" t="s">
        <v>17</v>
      </c>
      <c r="N798" s="1" t="s">
        <v>27</v>
      </c>
      <c r="O798" s="1" t="s">
        <v>577</v>
      </c>
      <c r="P798" s="1" t="s">
        <v>4359</v>
      </c>
      <c r="Q798" s="1" t="s">
        <v>4360</v>
      </c>
      <c r="R798" s="1" t="s">
        <v>4361</v>
      </c>
      <c r="S798" s="1" t="s">
        <v>4366</v>
      </c>
      <c r="T798" s="1" t="s">
        <v>527</v>
      </c>
      <c r="U798" s="1" t="str">
        <f t="shared" si="83"/>
        <v>A023020EBBU</v>
      </c>
      <c r="V798" s="1" t="s">
        <v>4367</v>
      </c>
      <c r="W798" s="1" t="s">
        <v>4364</v>
      </c>
      <c r="X798" s="1" t="s">
        <v>4368</v>
      </c>
      <c r="Y798" s="15">
        <v>225</v>
      </c>
      <c r="Z798" s="15">
        <f t="shared" si="84"/>
        <v>900</v>
      </c>
      <c r="AA798" s="15">
        <v>90</v>
      </c>
      <c r="AB798" s="15">
        <f t="shared" si="85"/>
        <v>360</v>
      </c>
      <c r="AC798" s="8">
        <f t="shared" si="86"/>
        <v>4</v>
      </c>
      <c r="AD798" s="16" t="s">
        <v>2</v>
      </c>
      <c r="AG798" s="1">
        <v>4</v>
      </c>
    </row>
    <row r="799" spans="1:37" x14ac:dyDescent="0.2">
      <c r="A799" s="1" t="s">
        <v>2934</v>
      </c>
      <c r="B799" s="1" t="s">
        <v>2935</v>
      </c>
      <c r="C799" s="1" t="s">
        <v>561</v>
      </c>
      <c r="D799" s="1" t="s">
        <v>17</v>
      </c>
      <c r="E799" s="1" t="s">
        <v>159</v>
      </c>
      <c r="F799" s="1" t="s">
        <v>142</v>
      </c>
      <c r="G799" s="1" t="s">
        <v>562</v>
      </c>
      <c r="H799" s="1" t="s">
        <v>562</v>
      </c>
      <c r="I799" s="1" t="s">
        <v>563</v>
      </c>
      <c r="J799" s="1" t="s">
        <v>475</v>
      </c>
      <c r="K799" s="1" t="s">
        <v>476</v>
      </c>
      <c r="L799" s="1" t="s">
        <v>2922</v>
      </c>
      <c r="M799" s="1" t="s">
        <v>17</v>
      </c>
      <c r="N799" s="1" t="s">
        <v>27</v>
      </c>
      <c r="O799" s="1" t="s">
        <v>577</v>
      </c>
      <c r="P799" s="1" t="s">
        <v>4369</v>
      </c>
      <c r="Q799" s="1" t="s">
        <v>4370</v>
      </c>
      <c r="R799" s="1" t="s">
        <v>4203</v>
      </c>
      <c r="S799" s="1" t="s">
        <v>3001</v>
      </c>
      <c r="T799" s="1" t="s">
        <v>3002</v>
      </c>
      <c r="U799" s="1" t="str">
        <f t="shared" si="83"/>
        <v>A023060TAZM</v>
      </c>
      <c r="V799" s="1" t="s">
        <v>4371</v>
      </c>
      <c r="W799" s="1" t="s">
        <v>4372</v>
      </c>
      <c r="X799" s="1" t="s">
        <v>4373</v>
      </c>
      <c r="Y799" s="15">
        <v>175</v>
      </c>
      <c r="Z799" s="15">
        <f t="shared" si="84"/>
        <v>12425</v>
      </c>
      <c r="AA799" s="15">
        <v>70</v>
      </c>
      <c r="AB799" s="15">
        <f t="shared" si="85"/>
        <v>4970</v>
      </c>
      <c r="AC799" s="8">
        <f t="shared" si="86"/>
        <v>71</v>
      </c>
      <c r="AD799" s="16" t="s">
        <v>2</v>
      </c>
      <c r="AF799" s="1">
        <v>9</v>
      </c>
      <c r="AG799" s="1">
        <v>42</v>
      </c>
      <c r="AH799" s="1">
        <v>20</v>
      </c>
    </row>
    <row r="800" spans="1:37" x14ac:dyDescent="0.2">
      <c r="A800" s="1" t="s">
        <v>2934</v>
      </c>
      <c r="B800" s="1" t="s">
        <v>2935</v>
      </c>
      <c r="C800" s="1" t="s">
        <v>561</v>
      </c>
      <c r="D800" s="1" t="s">
        <v>17</v>
      </c>
      <c r="E800" s="1" t="s">
        <v>528</v>
      </c>
      <c r="F800" s="1" t="s">
        <v>142</v>
      </c>
      <c r="G800" s="1" t="s">
        <v>562</v>
      </c>
      <c r="H800" s="1" t="s">
        <v>562</v>
      </c>
      <c r="I800" s="1" t="s">
        <v>563</v>
      </c>
      <c r="J800" s="1" t="s">
        <v>475</v>
      </c>
      <c r="K800" s="1" t="s">
        <v>476</v>
      </c>
      <c r="L800" s="1" t="s">
        <v>2922</v>
      </c>
      <c r="M800" s="1" t="s">
        <v>17</v>
      </c>
      <c r="N800" s="1" t="s">
        <v>27</v>
      </c>
      <c r="O800" s="1" t="s">
        <v>3640</v>
      </c>
      <c r="P800" s="1" t="s">
        <v>4374</v>
      </c>
      <c r="Q800" s="1" t="s">
        <v>4375</v>
      </c>
      <c r="R800" s="1" t="s">
        <v>4376</v>
      </c>
      <c r="S800" s="1" t="s">
        <v>4377</v>
      </c>
      <c r="T800" s="1" t="s">
        <v>527</v>
      </c>
      <c r="U800" s="1" t="str">
        <f t="shared" si="83"/>
        <v>A023080KBAJ</v>
      </c>
      <c r="V800" s="1" t="s">
        <v>4378</v>
      </c>
      <c r="W800" s="1" t="s">
        <v>4379</v>
      </c>
      <c r="X800" s="1" t="s">
        <v>4380</v>
      </c>
      <c r="Y800" s="15">
        <v>195</v>
      </c>
      <c r="Z800" s="15">
        <f t="shared" si="84"/>
        <v>390</v>
      </c>
      <c r="AA800" s="15">
        <v>78</v>
      </c>
      <c r="AB800" s="15">
        <f t="shared" si="85"/>
        <v>156</v>
      </c>
      <c r="AC800" s="8">
        <f t="shared" si="86"/>
        <v>2</v>
      </c>
      <c r="AD800" s="16" t="s">
        <v>2</v>
      </c>
      <c r="AH800" s="1">
        <v>1</v>
      </c>
      <c r="AI800" s="1">
        <v>1</v>
      </c>
    </row>
    <row r="801" spans="1:38" x14ac:dyDescent="0.2">
      <c r="A801" s="1" t="s">
        <v>2934</v>
      </c>
      <c r="B801" s="1" t="s">
        <v>2935</v>
      </c>
      <c r="C801" s="1" t="s">
        <v>561</v>
      </c>
      <c r="D801" s="1" t="s">
        <v>17</v>
      </c>
      <c r="E801" s="1" t="s">
        <v>528</v>
      </c>
      <c r="F801" s="1" t="s">
        <v>142</v>
      </c>
      <c r="G801" s="1" t="s">
        <v>562</v>
      </c>
      <c r="H801" s="1" t="s">
        <v>562</v>
      </c>
      <c r="I801" s="1" t="s">
        <v>563</v>
      </c>
      <c r="J801" s="1" t="s">
        <v>475</v>
      </c>
      <c r="K801" s="1" t="s">
        <v>476</v>
      </c>
      <c r="L801" s="1" t="s">
        <v>2353</v>
      </c>
      <c r="M801" s="1" t="s">
        <v>17</v>
      </c>
      <c r="N801" s="1" t="s">
        <v>27</v>
      </c>
      <c r="O801" s="1" t="s">
        <v>4381</v>
      </c>
      <c r="P801" s="1" t="s">
        <v>4382</v>
      </c>
      <c r="Q801" s="1" t="s">
        <v>4383</v>
      </c>
      <c r="R801" s="1" t="s">
        <v>4384</v>
      </c>
      <c r="S801" s="1" t="s">
        <v>4385</v>
      </c>
      <c r="T801" s="1" t="s">
        <v>4386</v>
      </c>
      <c r="U801" s="1" t="str">
        <f t="shared" si="83"/>
        <v>A023100GRAH</v>
      </c>
      <c r="V801" s="1" t="s">
        <v>4387</v>
      </c>
      <c r="W801" s="1" t="s">
        <v>4388</v>
      </c>
      <c r="X801" s="1" t="s">
        <v>4389</v>
      </c>
      <c r="Y801" s="15">
        <v>150</v>
      </c>
      <c r="Z801" s="15">
        <f t="shared" si="84"/>
        <v>1800</v>
      </c>
      <c r="AA801" s="15">
        <v>60</v>
      </c>
      <c r="AB801" s="15">
        <f t="shared" si="85"/>
        <v>720</v>
      </c>
      <c r="AC801" s="8">
        <f t="shared" si="86"/>
        <v>12</v>
      </c>
      <c r="AD801" s="16" t="s">
        <v>2</v>
      </c>
      <c r="AG801" s="1">
        <v>3</v>
      </c>
      <c r="AH801" s="1">
        <v>4</v>
      </c>
      <c r="AI801" s="1">
        <v>3</v>
      </c>
      <c r="AJ801" s="1">
        <v>1</v>
      </c>
      <c r="AK801" s="1">
        <v>1</v>
      </c>
    </row>
    <row r="802" spans="1:38" x14ac:dyDescent="0.2">
      <c r="A802" s="1" t="s">
        <v>2934</v>
      </c>
      <c r="B802" s="1" t="s">
        <v>2935</v>
      </c>
      <c r="C802" s="1" t="s">
        <v>561</v>
      </c>
      <c r="D802" s="1" t="s">
        <v>17</v>
      </c>
      <c r="E802" s="1" t="s">
        <v>528</v>
      </c>
      <c r="F802" s="1" t="s">
        <v>142</v>
      </c>
      <c r="G802" s="1" t="s">
        <v>562</v>
      </c>
      <c r="H802" s="1" t="s">
        <v>562</v>
      </c>
      <c r="I802" s="1" t="s">
        <v>563</v>
      </c>
      <c r="J802" s="1" t="s">
        <v>475</v>
      </c>
      <c r="K802" s="1" t="s">
        <v>476</v>
      </c>
      <c r="L802" s="1" t="s">
        <v>2353</v>
      </c>
      <c r="M802" s="1" t="s">
        <v>17</v>
      </c>
      <c r="N802" s="1" t="s">
        <v>27</v>
      </c>
      <c r="O802" s="1" t="s">
        <v>4381</v>
      </c>
      <c r="P802" s="1" t="s">
        <v>4382</v>
      </c>
      <c r="Q802" s="1" t="s">
        <v>4383</v>
      </c>
      <c r="R802" s="1" t="s">
        <v>4384</v>
      </c>
      <c r="S802" s="1" t="s">
        <v>3695</v>
      </c>
      <c r="T802" s="1" t="s">
        <v>3696</v>
      </c>
      <c r="U802" s="1" t="str">
        <f t="shared" si="83"/>
        <v>A023100GRAH</v>
      </c>
      <c r="V802" s="1" t="s">
        <v>4390</v>
      </c>
      <c r="W802" s="1" t="s">
        <v>4388</v>
      </c>
      <c r="X802" s="1" t="s">
        <v>4391</v>
      </c>
      <c r="Y802" s="15">
        <v>150</v>
      </c>
      <c r="Z802" s="15">
        <f t="shared" si="84"/>
        <v>750</v>
      </c>
      <c r="AA802" s="15">
        <v>60</v>
      </c>
      <c r="AB802" s="15">
        <f t="shared" si="85"/>
        <v>300</v>
      </c>
      <c r="AC802" s="8">
        <f t="shared" si="86"/>
        <v>5</v>
      </c>
      <c r="AD802" s="16" t="s">
        <v>2</v>
      </c>
      <c r="AH802" s="1">
        <v>3</v>
      </c>
      <c r="AJ802" s="1">
        <v>2</v>
      </c>
    </row>
    <row r="803" spans="1:38" x14ac:dyDescent="0.2">
      <c r="A803" s="1" t="s">
        <v>2934</v>
      </c>
      <c r="B803" s="1" t="s">
        <v>2935</v>
      </c>
      <c r="C803" s="1" t="s">
        <v>561</v>
      </c>
      <c r="D803" s="1" t="s">
        <v>17</v>
      </c>
      <c r="E803" s="1" t="s">
        <v>159</v>
      </c>
      <c r="F803" s="1" t="s">
        <v>142</v>
      </c>
      <c r="G803" s="1" t="s">
        <v>562</v>
      </c>
      <c r="H803" s="1" t="s">
        <v>562</v>
      </c>
      <c r="I803" s="1" t="s">
        <v>563</v>
      </c>
      <c r="J803" s="1" t="s">
        <v>475</v>
      </c>
      <c r="K803" s="1" t="s">
        <v>476</v>
      </c>
      <c r="L803" s="1" t="s">
        <v>2922</v>
      </c>
      <c r="M803" s="1" t="s">
        <v>17</v>
      </c>
      <c r="N803" s="1" t="s">
        <v>27</v>
      </c>
      <c r="O803" s="1" t="s">
        <v>577</v>
      </c>
      <c r="P803" s="1" t="s">
        <v>4392</v>
      </c>
      <c r="Q803" s="1" t="s">
        <v>4393</v>
      </c>
      <c r="R803" s="1" t="s">
        <v>4394</v>
      </c>
      <c r="S803" s="1" t="s">
        <v>40</v>
      </c>
      <c r="T803" s="1" t="s">
        <v>447</v>
      </c>
      <c r="U803" s="1" t="str">
        <f t="shared" si="83"/>
        <v>A023120GRAB</v>
      </c>
      <c r="V803" s="1" t="s">
        <v>4395</v>
      </c>
      <c r="W803" s="1" t="s">
        <v>4396</v>
      </c>
      <c r="X803" s="1" t="s">
        <v>4397</v>
      </c>
      <c r="Y803" s="15">
        <v>125</v>
      </c>
      <c r="Z803" s="15">
        <f t="shared" si="84"/>
        <v>875</v>
      </c>
      <c r="AA803" s="15">
        <v>50</v>
      </c>
      <c r="AB803" s="15">
        <f t="shared" si="85"/>
        <v>350</v>
      </c>
      <c r="AC803" s="8">
        <f t="shared" si="86"/>
        <v>7</v>
      </c>
      <c r="AD803" s="16" t="s">
        <v>2</v>
      </c>
      <c r="AE803" s="1">
        <v>7</v>
      </c>
    </row>
    <row r="804" spans="1:38" x14ac:dyDescent="0.2">
      <c r="A804" s="1" t="s">
        <v>2934</v>
      </c>
      <c r="B804" s="1" t="s">
        <v>2935</v>
      </c>
      <c r="C804" s="1" t="s">
        <v>561</v>
      </c>
      <c r="D804" s="1" t="s">
        <v>17</v>
      </c>
      <c r="E804" s="1" t="s">
        <v>159</v>
      </c>
      <c r="F804" s="1" t="s">
        <v>142</v>
      </c>
      <c r="G804" s="1" t="s">
        <v>562</v>
      </c>
      <c r="H804" s="1" t="s">
        <v>562</v>
      </c>
      <c r="I804" s="1" t="s">
        <v>563</v>
      </c>
      <c r="J804" s="1" t="s">
        <v>475</v>
      </c>
      <c r="K804" s="1" t="s">
        <v>476</v>
      </c>
      <c r="L804" s="1" t="s">
        <v>2922</v>
      </c>
      <c r="M804" s="1" t="s">
        <v>17</v>
      </c>
      <c r="N804" s="1" t="s">
        <v>27</v>
      </c>
      <c r="O804" s="1" t="s">
        <v>577</v>
      </c>
      <c r="P804" s="1" t="s">
        <v>4392</v>
      </c>
      <c r="Q804" s="1" t="s">
        <v>4393</v>
      </c>
      <c r="R804" s="1" t="s">
        <v>4394</v>
      </c>
      <c r="S804" s="1" t="s">
        <v>3001</v>
      </c>
      <c r="T804" s="1" t="s">
        <v>3002</v>
      </c>
      <c r="U804" s="1" t="str">
        <f t="shared" si="83"/>
        <v>A023120GRAB</v>
      </c>
      <c r="V804" s="1" t="s">
        <v>4398</v>
      </c>
      <c r="W804" s="1" t="s">
        <v>4396</v>
      </c>
      <c r="X804" s="1" t="s">
        <v>4399</v>
      </c>
      <c r="Y804" s="15">
        <v>125</v>
      </c>
      <c r="Z804" s="15">
        <f t="shared" si="84"/>
        <v>125</v>
      </c>
      <c r="AA804" s="15">
        <v>50</v>
      </c>
      <c r="AB804" s="15">
        <f t="shared" si="85"/>
        <v>50</v>
      </c>
      <c r="AC804" s="8">
        <f t="shared" si="86"/>
        <v>1</v>
      </c>
      <c r="AD804" s="16" t="s">
        <v>2</v>
      </c>
      <c r="AI804" s="1">
        <v>1</v>
      </c>
    </row>
    <row r="805" spans="1:38" x14ac:dyDescent="0.2">
      <c r="A805" s="1" t="s">
        <v>2934</v>
      </c>
      <c r="B805" s="1" t="s">
        <v>2935</v>
      </c>
      <c r="C805" s="1" t="s">
        <v>561</v>
      </c>
      <c r="D805" s="1" t="s">
        <v>17</v>
      </c>
      <c r="E805" s="1" t="s">
        <v>159</v>
      </c>
      <c r="F805" s="1" t="s">
        <v>142</v>
      </c>
      <c r="G805" s="1" t="s">
        <v>562</v>
      </c>
      <c r="H805" s="1" t="s">
        <v>562</v>
      </c>
      <c r="I805" s="1" t="s">
        <v>563</v>
      </c>
      <c r="J805" s="1" t="s">
        <v>475</v>
      </c>
      <c r="K805" s="1" t="s">
        <v>476</v>
      </c>
      <c r="L805" s="1" t="s">
        <v>2353</v>
      </c>
      <c r="M805" s="1" t="s">
        <v>17</v>
      </c>
      <c r="N805" s="1" t="s">
        <v>27</v>
      </c>
      <c r="O805" s="1" t="s">
        <v>577</v>
      </c>
      <c r="P805" s="1" t="s">
        <v>4400</v>
      </c>
      <c r="Q805" s="1" t="s">
        <v>4401</v>
      </c>
      <c r="R805" s="1" t="s">
        <v>3536</v>
      </c>
      <c r="S805" s="1" t="s">
        <v>1111</v>
      </c>
      <c r="T805" s="1" t="s">
        <v>1112</v>
      </c>
      <c r="U805" s="1" t="str">
        <f t="shared" si="83"/>
        <v>A023130BAWT</v>
      </c>
      <c r="V805" s="1" t="s">
        <v>4402</v>
      </c>
      <c r="W805" s="1" t="s">
        <v>4403</v>
      </c>
      <c r="X805" s="1" t="s">
        <v>4404</v>
      </c>
      <c r="Y805" s="15">
        <v>140</v>
      </c>
      <c r="Z805" s="15">
        <f t="shared" si="84"/>
        <v>1400</v>
      </c>
      <c r="AA805" s="15">
        <v>56</v>
      </c>
      <c r="AB805" s="15">
        <f t="shared" si="85"/>
        <v>560</v>
      </c>
      <c r="AC805" s="8">
        <f t="shared" si="86"/>
        <v>10</v>
      </c>
      <c r="AD805" s="16" t="s">
        <v>2</v>
      </c>
      <c r="AF805" s="1">
        <v>3</v>
      </c>
      <c r="AG805" s="1">
        <v>4</v>
      </c>
      <c r="AH805" s="1">
        <v>3</v>
      </c>
    </row>
    <row r="806" spans="1:38" x14ac:dyDescent="0.2">
      <c r="A806" s="1" t="s">
        <v>2934</v>
      </c>
      <c r="B806" s="1" t="s">
        <v>2935</v>
      </c>
      <c r="C806" s="1" t="s">
        <v>561</v>
      </c>
      <c r="D806" s="1" t="s">
        <v>17</v>
      </c>
      <c r="E806" s="1" t="s">
        <v>159</v>
      </c>
      <c r="F806" s="1" t="s">
        <v>142</v>
      </c>
      <c r="G806" s="1" t="s">
        <v>562</v>
      </c>
      <c r="H806" s="1" t="s">
        <v>562</v>
      </c>
      <c r="I806" s="1" t="s">
        <v>563</v>
      </c>
      <c r="J806" s="1" t="s">
        <v>475</v>
      </c>
      <c r="K806" s="1" t="s">
        <v>476</v>
      </c>
      <c r="L806" s="1" t="s">
        <v>2353</v>
      </c>
      <c r="M806" s="1" t="s">
        <v>17</v>
      </c>
      <c r="N806" s="1" t="s">
        <v>27</v>
      </c>
      <c r="O806" s="1" t="s">
        <v>3571</v>
      </c>
      <c r="P806" s="1" t="s">
        <v>4405</v>
      </c>
      <c r="Q806" s="1" t="s">
        <v>4406</v>
      </c>
      <c r="R806" s="1" t="s">
        <v>3574</v>
      </c>
      <c r="S806" s="1" t="s">
        <v>3001</v>
      </c>
      <c r="T806" s="1" t="s">
        <v>3002</v>
      </c>
      <c r="U806" s="1" t="str">
        <f t="shared" si="83"/>
        <v>A023160HAYT</v>
      </c>
      <c r="V806" s="1" t="s">
        <v>4407</v>
      </c>
      <c r="W806" s="1" t="s">
        <v>4408</v>
      </c>
      <c r="X806" s="1" t="s">
        <v>4409</v>
      </c>
      <c r="Y806" s="15">
        <v>125</v>
      </c>
      <c r="Z806" s="15">
        <f t="shared" si="84"/>
        <v>625</v>
      </c>
      <c r="AA806" s="15">
        <v>50</v>
      </c>
      <c r="AB806" s="15">
        <f t="shared" si="85"/>
        <v>250</v>
      </c>
      <c r="AC806" s="8">
        <f t="shared" si="86"/>
        <v>5</v>
      </c>
      <c r="AD806" s="16" t="s">
        <v>2</v>
      </c>
      <c r="AG806" s="1">
        <v>4</v>
      </c>
      <c r="AH806" s="1">
        <v>1</v>
      </c>
    </row>
    <row r="807" spans="1:38" x14ac:dyDescent="0.2">
      <c r="A807" s="1" t="s">
        <v>2934</v>
      </c>
      <c r="B807" s="1" t="s">
        <v>2935</v>
      </c>
      <c r="C807" s="1" t="s">
        <v>561</v>
      </c>
      <c r="D807" s="1" t="s">
        <v>17</v>
      </c>
      <c r="E807" s="1" t="s">
        <v>159</v>
      </c>
      <c r="F807" s="1" t="s">
        <v>142</v>
      </c>
      <c r="G807" s="1" t="s">
        <v>562</v>
      </c>
      <c r="H807" s="1" t="s">
        <v>562</v>
      </c>
      <c r="I807" s="1" t="s">
        <v>563</v>
      </c>
      <c r="J807" s="1" t="s">
        <v>475</v>
      </c>
      <c r="K807" s="1" t="s">
        <v>476</v>
      </c>
      <c r="L807" s="1" t="s">
        <v>2922</v>
      </c>
      <c r="M807" s="1" t="s">
        <v>17</v>
      </c>
      <c r="N807" s="1" t="s">
        <v>27</v>
      </c>
      <c r="O807" s="1" t="s">
        <v>577</v>
      </c>
      <c r="P807" s="1" t="s">
        <v>4410</v>
      </c>
      <c r="Q807" s="1" t="s">
        <v>4411</v>
      </c>
      <c r="R807" s="1" t="s">
        <v>4203</v>
      </c>
      <c r="S807" s="1" t="s">
        <v>40</v>
      </c>
      <c r="T807" s="1" t="s">
        <v>447</v>
      </c>
      <c r="U807" s="1" t="str">
        <f t="shared" si="83"/>
        <v>A023180TAZM</v>
      </c>
      <c r="V807" s="1" t="s">
        <v>4412</v>
      </c>
      <c r="W807" s="1" t="s">
        <v>4413</v>
      </c>
      <c r="X807" s="1" t="s">
        <v>4414</v>
      </c>
      <c r="Y807" s="15">
        <v>160</v>
      </c>
      <c r="Z807" s="15">
        <f t="shared" si="84"/>
        <v>8800</v>
      </c>
      <c r="AA807" s="15">
        <v>64</v>
      </c>
      <c r="AB807" s="15">
        <f t="shared" si="85"/>
        <v>3520</v>
      </c>
      <c r="AC807" s="8">
        <f t="shared" si="86"/>
        <v>55</v>
      </c>
      <c r="AD807" s="16" t="s">
        <v>2</v>
      </c>
      <c r="AF807" s="1">
        <v>10</v>
      </c>
      <c r="AG807" s="1">
        <v>28</v>
      </c>
      <c r="AH807" s="1">
        <v>12</v>
      </c>
      <c r="AI807" s="1">
        <v>1</v>
      </c>
      <c r="AJ807" s="1">
        <v>3</v>
      </c>
      <c r="AK807" s="1">
        <v>1</v>
      </c>
    </row>
    <row r="808" spans="1:38" x14ac:dyDescent="0.2">
      <c r="A808" s="1" t="s">
        <v>2934</v>
      </c>
      <c r="B808" s="1" t="s">
        <v>2935</v>
      </c>
      <c r="C808" s="1" t="s">
        <v>561</v>
      </c>
      <c r="D808" s="1" t="s">
        <v>17</v>
      </c>
      <c r="E808" s="1" t="s">
        <v>159</v>
      </c>
      <c r="F808" s="1" t="s">
        <v>142</v>
      </c>
      <c r="G808" s="1" t="s">
        <v>562</v>
      </c>
      <c r="H808" s="1" t="s">
        <v>562</v>
      </c>
      <c r="I808" s="1" t="s">
        <v>563</v>
      </c>
      <c r="J808" s="1" t="s">
        <v>475</v>
      </c>
      <c r="K808" s="1" t="s">
        <v>476</v>
      </c>
      <c r="L808" s="1" t="s">
        <v>2922</v>
      </c>
      <c r="M808" s="1" t="s">
        <v>17</v>
      </c>
      <c r="N808" s="1" t="s">
        <v>27</v>
      </c>
      <c r="O808" s="1" t="s">
        <v>577</v>
      </c>
      <c r="P808" s="1" t="s">
        <v>4410</v>
      </c>
      <c r="Q808" s="1" t="s">
        <v>4411</v>
      </c>
      <c r="R808" s="1" t="s">
        <v>4203</v>
      </c>
      <c r="S808" s="1" t="s">
        <v>3001</v>
      </c>
      <c r="T808" s="1" t="s">
        <v>3002</v>
      </c>
      <c r="U808" s="1" t="str">
        <f t="shared" si="83"/>
        <v>A023180TAZM</v>
      </c>
      <c r="V808" s="1" t="s">
        <v>4415</v>
      </c>
      <c r="W808" s="1" t="s">
        <v>4413</v>
      </c>
      <c r="X808" s="1" t="s">
        <v>4416</v>
      </c>
      <c r="Y808" s="15">
        <v>160</v>
      </c>
      <c r="Z808" s="15">
        <f t="shared" si="84"/>
        <v>14560</v>
      </c>
      <c r="AA808" s="15">
        <v>64</v>
      </c>
      <c r="AB808" s="15">
        <f t="shared" si="85"/>
        <v>5824</v>
      </c>
      <c r="AC808" s="8">
        <f t="shared" si="86"/>
        <v>91</v>
      </c>
      <c r="AD808" s="16" t="s">
        <v>2</v>
      </c>
      <c r="AF808" s="1">
        <v>14</v>
      </c>
      <c r="AG808" s="1">
        <v>46</v>
      </c>
      <c r="AH808" s="1">
        <v>31</v>
      </c>
    </row>
    <row r="809" spans="1:38" x14ac:dyDescent="0.2">
      <c r="A809" s="1" t="s">
        <v>2934</v>
      </c>
      <c r="B809" s="1" t="s">
        <v>2935</v>
      </c>
      <c r="C809" s="1" t="s">
        <v>561</v>
      </c>
      <c r="D809" s="1" t="s">
        <v>17</v>
      </c>
      <c r="E809" s="1" t="s">
        <v>159</v>
      </c>
      <c r="F809" s="1" t="s">
        <v>142</v>
      </c>
      <c r="G809" s="1" t="s">
        <v>562</v>
      </c>
      <c r="H809" s="1" t="s">
        <v>562</v>
      </c>
      <c r="I809" s="1" t="s">
        <v>563</v>
      </c>
      <c r="J809" s="1" t="s">
        <v>475</v>
      </c>
      <c r="K809" s="1" t="s">
        <v>476</v>
      </c>
      <c r="L809" s="1" t="s">
        <v>767</v>
      </c>
      <c r="M809" s="1" t="s">
        <v>17</v>
      </c>
      <c r="N809" s="1" t="s">
        <v>27</v>
      </c>
      <c r="O809" s="1" t="s">
        <v>577</v>
      </c>
      <c r="P809" s="1" t="s">
        <v>4417</v>
      </c>
      <c r="Q809" s="1" t="s">
        <v>4418</v>
      </c>
      <c r="R809" s="1" t="s">
        <v>4203</v>
      </c>
      <c r="S809" s="1" t="s">
        <v>3001</v>
      </c>
      <c r="T809" s="1" t="s">
        <v>3002</v>
      </c>
      <c r="U809" s="1" t="str">
        <f t="shared" si="83"/>
        <v>A023190TAZM</v>
      </c>
      <c r="V809" s="1" t="s">
        <v>4419</v>
      </c>
      <c r="W809" s="1" t="s">
        <v>4420</v>
      </c>
      <c r="X809" s="1" t="s">
        <v>4421</v>
      </c>
      <c r="Y809" s="15">
        <v>125</v>
      </c>
      <c r="Z809" s="15">
        <f t="shared" si="84"/>
        <v>750</v>
      </c>
      <c r="AA809" s="15">
        <v>50</v>
      </c>
      <c r="AB809" s="15">
        <f t="shared" si="85"/>
        <v>300</v>
      </c>
      <c r="AC809" s="8">
        <f t="shared" si="86"/>
        <v>6</v>
      </c>
      <c r="AD809" s="16" t="s">
        <v>2</v>
      </c>
      <c r="AH809" s="1">
        <v>2</v>
      </c>
      <c r="AI809" s="1">
        <v>3</v>
      </c>
      <c r="AL809" s="1">
        <v>1</v>
      </c>
    </row>
    <row r="810" spans="1:38" x14ac:dyDescent="0.2">
      <c r="A810" s="1" t="s">
        <v>2934</v>
      </c>
      <c r="B810" s="1" t="s">
        <v>2935</v>
      </c>
      <c r="C810" s="1" t="s">
        <v>561</v>
      </c>
      <c r="D810" s="1" t="s">
        <v>17</v>
      </c>
      <c r="E810" s="1" t="s">
        <v>159</v>
      </c>
      <c r="F810" s="1" t="s">
        <v>142</v>
      </c>
      <c r="G810" s="1" t="s">
        <v>562</v>
      </c>
      <c r="H810" s="1" t="s">
        <v>562</v>
      </c>
      <c r="I810" s="1" t="s">
        <v>563</v>
      </c>
      <c r="J810" s="1" t="s">
        <v>475</v>
      </c>
      <c r="K810" s="1" t="s">
        <v>476</v>
      </c>
      <c r="L810" s="1" t="s">
        <v>2353</v>
      </c>
      <c r="M810" s="1" t="s">
        <v>17</v>
      </c>
      <c r="N810" s="1" t="s">
        <v>27</v>
      </c>
      <c r="O810" s="1" t="s">
        <v>4422</v>
      </c>
      <c r="P810" s="1" t="s">
        <v>4423</v>
      </c>
      <c r="Q810" s="1" t="s">
        <v>4424</v>
      </c>
      <c r="R810" s="1" t="s">
        <v>4238</v>
      </c>
      <c r="S810" s="1" t="s">
        <v>1111</v>
      </c>
      <c r="T810" s="1" t="s">
        <v>1112</v>
      </c>
      <c r="U810" s="1" t="str">
        <f t="shared" si="83"/>
        <v>A024450AAZG</v>
      </c>
      <c r="V810" s="1" t="s">
        <v>4425</v>
      </c>
      <c r="W810" s="1" t="s">
        <v>4426</v>
      </c>
      <c r="X810" s="1" t="s">
        <v>4427</v>
      </c>
      <c r="Y810" s="15">
        <v>150</v>
      </c>
      <c r="Z810" s="15">
        <f t="shared" si="84"/>
        <v>300</v>
      </c>
      <c r="AA810" s="15">
        <v>60</v>
      </c>
      <c r="AB810" s="15">
        <f t="shared" si="85"/>
        <v>120</v>
      </c>
      <c r="AC810" s="8">
        <f t="shared" si="86"/>
        <v>2</v>
      </c>
      <c r="AD810" s="16" t="s">
        <v>2</v>
      </c>
      <c r="AG810" s="1">
        <v>1</v>
      </c>
      <c r="AK810" s="1">
        <v>1</v>
      </c>
    </row>
    <row r="811" spans="1:38" x14ac:dyDescent="0.2">
      <c r="A811" s="1" t="s">
        <v>2934</v>
      </c>
      <c r="B811" s="1" t="s">
        <v>2935</v>
      </c>
      <c r="C811" s="1" t="s">
        <v>561</v>
      </c>
      <c r="D811" s="1" t="s">
        <v>17</v>
      </c>
      <c r="E811" s="1" t="s">
        <v>159</v>
      </c>
      <c r="F811" s="1" t="s">
        <v>142</v>
      </c>
      <c r="G811" s="1" t="s">
        <v>562</v>
      </c>
      <c r="H811" s="1" t="s">
        <v>562</v>
      </c>
      <c r="I811" s="1" t="s">
        <v>563</v>
      </c>
      <c r="J811" s="1" t="s">
        <v>475</v>
      </c>
      <c r="K811" s="1" t="s">
        <v>476</v>
      </c>
      <c r="L811" s="1" t="s">
        <v>2353</v>
      </c>
      <c r="M811" s="1" t="s">
        <v>17</v>
      </c>
      <c r="N811" s="1" t="s">
        <v>27</v>
      </c>
      <c r="O811" s="1" t="s">
        <v>4422</v>
      </c>
      <c r="P811" s="1" t="s">
        <v>4423</v>
      </c>
      <c r="Q811" s="1" t="s">
        <v>4424</v>
      </c>
      <c r="R811" s="1" t="s">
        <v>4238</v>
      </c>
      <c r="S811" s="1" t="s">
        <v>3272</v>
      </c>
      <c r="T811" s="1" t="s">
        <v>2945</v>
      </c>
      <c r="U811" s="1" t="str">
        <f t="shared" si="83"/>
        <v>A024450AAZG</v>
      </c>
      <c r="V811" s="1" t="s">
        <v>4428</v>
      </c>
      <c r="W811" s="1" t="s">
        <v>4426</v>
      </c>
      <c r="X811" s="1" t="s">
        <v>4429</v>
      </c>
      <c r="Y811" s="15">
        <v>150</v>
      </c>
      <c r="Z811" s="15">
        <f t="shared" si="84"/>
        <v>1650</v>
      </c>
      <c r="AA811" s="15">
        <v>60</v>
      </c>
      <c r="AB811" s="15">
        <f t="shared" si="85"/>
        <v>660</v>
      </c>
      <c r="AC811" s="8">
        <f t="shared" si="86"/>
        <v>11</v>
      </c>
      <c r="AD811" s="16" t="s">
        <v>2</v>
      </c>
      <c r="AG811" s="1">
        <v>3</v>
      </c>
      <c r="AH811" s="1">
        <v>5</v>
      </c>
      <c r="AI811" s="1">
        <v>3</v>
      </c>
    </row>
    <row r="812" spans="1:38" x14ac:dyDescent="0.2">
      <c r="A812" s="1" t="s">
        <v>2934</v>
      </c>
      <c r="B812" s="1" t="s">
        <v>2935</v>
      </c>
      <c r="C812" s="1" t="s">
        <v>579</v>
      </c>
      <c r="D812" s="1" t="s">
        <v>17</v>
      </c>
      <c r="E812" s="1" t="s">
        <v>258</v>
      </c>
      <c r="F812" s="1" t="s">
        <v>142</v>
      </c>
      <c r="G812" s="1" t="s">
        <v>562</v>
      </c>
      <c r="H812" s="1" t="s">
        <v>562</v>
      </c>
      <c r="I812" s="1" t="s">
        <v>563</v>
      </c>
      <c r="J812" s="1" t="s">
        <v>475</v>
      </c>
      <c r="K812" s="1" t="s">
        <v>476</v>
      </c>
      <c r="L812" s="1" t="s">
        <v>17</v>
      </c>
      <c r="M812" s="1" t="s">
        <v>17</v>
      </c>
      <c r="N812" s="1" t="s">
        <v>27</v>
      </c>
      <c r="O812" s="1" t="s">
        <v>4147</v>
      </c>
      <c r="P812" s="1" t="s">
        <v>4430</v>
      </c>
      <c r="Q812" s="1" t="s">
        <v>4431</v>
      </c>
      <c r="R812" s="1" t="s">
        <v>3505</v>
      </c>
      <c r="S812" s="1" t="s">
        <v>477</v>
      </c>
      <c r="T812" s="1" t="s">
        <v>478</v>
      </c>
      <c r="U812" s="1" t="str">
        <f t="shared" si="83"/>
        <v>A06055RKATU</v>
      </c>
      <c r="V812" s="1" t="s">
        <v>4432</v>
      </c>
      <c r="W812" s="1" t="s">
        <v>4433</v>
      </c>
      <c r="X812" s="1" t="s">
        <v>4434</v>
      </c>
      <c r="Y812" s="15">
        <v>150</v>
      </c>
      <c r="Z812" s="15">
        <f t="shared" si="84"/>
        <v>1200</v>
      </c>
      <c r="AA812" s="15">
        <v>60</v>
      </c>
      <c r="AB812" s="15">
        <f t="shared" si="85"/>
        <v>480</v>
      </c>
      <c r="AC812" s="8">
        <f t="shared" si="86"/>
        <v>8</v>
      </c>
      <c r="AD812" s="16" t="s">
        <v>2</v>
      </c>
      <c r="AI812" s="1">
        <v>5</v>
      </c>
      <c r="AJ812" s="1">
        <v>1</v>
      </c>
      <c r="AK812" s="1">
        <v>2</v>
      </c>
    </row>
    <row r="813" spans="1:38" x14ac:dyDescent="0.2">
      <c r="A813" s="1" t="s">
        <v>2934</v>
      </c>
      <c r="B813" s="1" t="s">
        <v>2935</v>
      </c>
      <c r="C813" s="1" t="s">
        <v>561</v>
      </c>
      <c r="D813" s="1" t="s">
        <v>17</v>
      </c>
      <c r="E813" s="1" t="s">
        <v>258</v>
      </c>
      <c r="F813" s="1" t="s">
        <v>142</v>
      </c>
      <c r="G813" s="1" t="s">
        <v>616</v>
      </c>
      <c r="H813" s="1" t="s">
        <v>616</v>
      </c>
      <c r="I813" s="1" t="s">
        <v>598</v>
      </c>
      <c r="J813" s="1" t="s">
        <v>475</v>
      </c>
      <c r="K813" s="1" t="s">
        <v>476</v>
      </c>
      <c r="L813" s="1" t="s">
        <v>17</v>
      </c>
      <c r="M813" s="1" t="s">
        <v>17</v>
      </c>
      <c r="N813" s="1" t="s">
        <v>27</v>
      </c>
      <c r="O813" s="1" t="s">
        <v>174</v>
      </c>
      <c r="P813" s="1" t="s">
        <v>4437</v>
      </c>
      <c r="Q813" s="1" t="s">
        <v>4438</v>
      </c>
      <c r="R813" s="1" t="s">
        <v>4436</v>
      </c>
      <c r="S813" s="1" t="s">
        <v>40</v>
      </c>
      <c r="T813" s="1" t="s">
        <v>447</v>
      </c>
      <c r="U813" s="1" t="str">
        <f t="shared" si="83"/>
        <v>00S5ZT0PATI</v>
      </c>
      <c r="V813" s="1" t="s">
        <v>4439</v>
      </c>
      <c r="W813" s="1" t="s">
        <v>4440</v>
      </c>
      <c r="X813" s="1" t="s">
        <v>4441</v>
      </c>
      <c r="Y813" s="15">
        <v>50</v>
      </c>
      <c r="Z813" s="15">
        <f t="shared" si="84"/>
        <v>350</v>
      </c>
      <c r="AA813" s="15">
        <v>20</v>
      </c>
      <c r="AB813" s="15">
        <f t="shared" si="85"/>
        <v>140</v>
      </c>
      <c r="AC813" s="8">
        <f t="shared" si="86"/>
        <v>7</v>
      </c>
      <c r="AD813" s="16" t="s">
        <v>2</v>
      </c>
      <c r="AI813" s="1">
        <v>1</v>
      </c>
      <c r="AJ813" s="1">
        <v>4</v>
      </c>
      <c r="AK813" s="1">
        <v>1</v>
      </c>
      <c r="AL813" s="1">
        <v>1</v>
      </c>
    </row>
    <row r="814" spans="1:38" x14ac:dyDescent="0.2">
      <c r="A814" s="1" t="s">
        <v>2934</v>
      </c>
      <c r="B814" s="1" t="s">
        <v>2935</v>
      </c>
      <c r="C814" s="1" t="s">
        <v>561</v>
      </c>
      <c r="D814" s="1" t="s">
        <v>17</v>
      </c>
      <c r="E814" s="1" t="s">
        <v>258</v>
      </c>
      <c r="F814" s="1" t="s">
        <v>142</v>
      </c>
      <c r="G814" s="1" t="s">
        <v>616</v>
      </c>
      <c r="H814" s="1" t="s">
        <v>616</v>
      </c>
      <c r="I814" s="1" t="s">
        <v>598</v>
      </c>
      <c r="J814" s="1" t="s">
        <v>475</v>
      </c>
      <c r="K814" s="1" t="s">
        <v>476</v>
      </c>
      <c r="L814" s="1" t="s">
        <v>17</v>
      </c>
      <c r="M814" s="1" t="s">
        <v>17</v>
      </c>
      <c r="N814" s="1" t="s">
        <v>27</v>
      </c>
      <c r="O814" s="1" t="s">
        <v>174</v>
      </c>
      <c r="P814" s="1" t="s">
        <v>4437</v>
      </c>
      <c r="Q814" s="1" t="s">
        <v>4438</v>
      </c>
      <c r="R814" s="1" t="s">
        <v>4436</v>
      </c>
      <c r="S814" s="1" t="s">
        <v>477</v>
      </c>
      <c r="T814" s="1" t="s">
        <v>478</v>
      </c>
      <c r="U814" s="1" t="str">
        <f t="shared" si="83"/>
        <v>00S5ZT0PATI</v>
      </c>
      <c r="V814" s="1" t="s">
        <v>4442</v>
      </c>
      <c r="W814" s="1" t="s">
        <v>4440</v>
      </c>
      <c r="X814" s="1" t="s">
        <v>4443</v>
      </c>
      <c r="Y814" s="15">
        <v>50</v>
      </c>
      <c r="Z814" s="15">
        <f t="shared" si="84"/>
        <v>200</v>
      </c>
      <c r="AA814" s="15">
        <v>20</v>
      </c>
      <c r="AB814" s="15">
        <f t="shared" si="85"/>
        <v>80</v>
      </c>
      <c r="AC814" s="8">
        <f t="shared" si="86"/>
        <v>4</v>
      </c>
      <c r="AD814" s="16" t="s">
        <v>2</v>
      </c>
      <c r="AG814" s="1">
        <v>1</v>
      </c>
      <c r="AH814" s="1">
        <v>2</v>
      </c>
      <c r="AI814" s="1">
        <v>1</v>
      </c>
    </row>
    <row r="815" spans="1:38" x14ac:dyDescent="0.2">
      <c r="A815" s="1" t="s">
        <v>2934</v>
      </c>
      <c r="B815" s="1" t="s">
        <v>2935</v>
      </c>
      <c r="C815" s="1" t="s">
        <v>615</v>
      </c>
      <c r="D815" s="1" t="s">
        <v>17</v>
      </c>
      <c r="E815" s="1" t="s">
        <v>258</v>
      </c>
      <c r="F815" s="1" t="s">
        <v>142</v>
      </c>
      <c r="G815" s="1" t="s">
        <v>616</v>
      </c>
      <c r="H815" s="1" t="s">
        <v>616</v>
      </c>
      <c r="I815" s="1" t="s">
        <v>598</v>
      </c>
      <c r="J815" s="1" t="s">
        <v>475</v>
      </c>
      <c r="K815" s="1" t="s">
        <v>476</v>
      </c>
      <c r="L815" s="1" t="s">
        <v>767</v>
      </c>
      <c r="M815" s="1" t="s">
        <v>17</v>
      </c>
      <c r="N815" s="1" t="s">
        <v>27</v>
      </c>
      <c r="O815" s="1" t="s">
        <v>174</v>
      </c>
      <c r="P815" s="1" t="s">
        <v>4445</v>
      </c>
      <c r="Q815" s="1" t="s">
        <v>4446</v>
      </c>
      <c r="R815" s="1" t="s">
        <v>4447</v>
      </c>
      <c r="S815" s="1" t="s">
        <v>3516</v>
      </c>
      <c r="T815" s="1" t="s">
        <v>3517</v>
      </c>
      <c r="U815" s="1" t="str">
        <f t="shared" si="83"/>
        <v>00SDP10091A</v>
      </c>
      <c r="V815" s="1" t="s">
        <v>4449</v>
      </c>
      <c r="W815" s="1" t="s">
        <v>4448</v>
      </c>
      <c r="X815" s="1" t="s">
        <v>4450</v>
      </c>
      <c r="Y815" s="15">
        <v>50</v>
      </c>
      <c r="Z815" s="15">
        <f t="shared" si="84"/>
        <v>200</v>
      </c>
      <c r="AA815" s="15">
        <v>20</v>
      </c>
      <c r="AB815" s="15">
        <f t="shared" si="85"/>
        <v>80</v>
      </c>
      <c r="AC815" s="8">
        <f t="shared" si="86"/>
        <v>4</v>
      </c>
      <c r="AD815" s="16" t="s">
        <v>2</v>
      </c>
      <c r="AG815" s="1">
        <v>4</v>
      </c>
    </row>
    <row r="816" spans="1:38" x14ac:dyDescent="0.2">
      <c r="A816" s="1" t="s">
        <v>2934</v>
      </c>
      <c r="B816" s="1" t="s">
        <v>2935</v>
      </c>
      <c r="C816" s="1" t="s">
        <v>615</v>
      </c>
      <c r="D816" s="1" t="s">
        <v>17</v>
      </c>
      <c r="E816" s="1" t="s">
        <v>258</v>
      </c>
      <c r="F816" s="1" t="s">
        <v>142</v>
      </c>
      <c r="G816" s="1" t="s">
        <v>616</v>
      </c>
      <c r="H816" s="1" t="s">
        <v>616</v>
      </c>
      <c r="I816" s="1" t="s">
        <v>598</v>
      </c>
      <c r="J816" s="1" t="s">
        <v>475</v>
      </c>
      <c r="K816" s="1" t="s">
        <v>476</v>
      </c>
      <c r="L816" s="1" t="s">
        <v>17</v>
      </c>
      <c r="M816" s="1" t="s">
        <v>17</v>
      </c>
      <c r="N816" s="1" t="s">
        <v>27</v>
      </c>
      <c r="O816" s="1" t="s">
        <v>174</v>
      </c>
      <c r="P816" s="1" t="s">
        <v>4451</v>
      </c>
      <c r="Q816" s="1" t="s">
        <v>4452</v>
      </c>
      <c r="R816" s="1" t="s">
        <v>4453</v>
      </c>
      <c r="S816" s="1" t="s">
        <v>657</v>
      </c>
      <c r="T816" s="1" t="s">
        <v>658</v>
      </c>
      <c r="U816" s="1" t="str">
        <f t="shared" si="83"/>
        <v>00SQFVRTAQR</v>
      </c>
      <c r="V816" s="1" t="s">
        <v>4454</v>
      </c>
      <c r="W816" s="1" t="s">
        <v>4455</v>
      </c>
      <c r="X816" s="1" t="s">
        <v>4456</v>
      </c>
      <c r="Y816" s="15">
        <v>50</v>
      </c>
      <c r="Z816" s="15">
        <f t="shared" si="84"/>
        <v>150</v>
      </c>
      <c r="AA816" s="15">
        <v>20</v>
      </c>
      <c r="AB816" s="15">
        <f t="shared" si="85"/>
        <v>60</v>
      </c>
      <c r="AC816" s="8">
        <f t="shared" ref="AC816:AC830" si="87">SUM(AE816:AX816)</f>
        <v>3</v>
      </c>
      <c r="AD816" s="16" t="s">
        <v>2</v>
      </c>
      <c r="AI816" s="1">
        <v>3</v>
      </c>
    </row>
    <row r="817" spans="1:37" x14ac:dyDescent="0.2">
      <c r="A817" s="1" t="s">
        <v>2934</v>
      </c>
      <c r="B817" s="1" t="s">
        <v>2935</v>
      </c>
      <c r="C817" s="1" t="s">
        <v>615</v>
      </c>
      <c r="D817" s="1" t="s">
        <v>17</v>
      </c>
      <c r="E817" s="1" t="s">
        <v>258</v>
      </c>
      <c r="F817" s="1" t="s">
        <v>142</v>
      </c>
      <c r="G817" s="1" t="s">
        <v>616</v>
      </c>
      <c r="H817" s="1" t="s">
        <v>616</v>
      </c>
      <c r="I817" s="1" t="s">
        <v>598</v>
      </c>
      <c r="J817" s="1" t="s">
        <v>475</v>
      </c>
      <c r="K817" s="1" t="s">
        <v>476</v>
      </c>
      <c r="L817" s="1" t="s">
        <v>17</v>
      </c>
      <c r="M817" s="1" t="s">
        <v>17</v>
      </c>
      <c r="N817" s="1" t="s">
        <v>27</v>
      </c>
      <c r="O817" s="1" t="s">
        <v>174</v>
      </c>
      <c r="P817" s="1" t="s">
        <v>4451</v>
      </c>
      <c r="Q817" s="1" t="s">
        <v>4452</v>
      </c>
      <c r="R817" s="1" t="s">
        <v>4453</v>
      </c>
      <c r="S817" s="1" t="s">
        <v>477</v>
      </c>
      <c r="T817" s="1" t="s">
        <v>478</v>
      </c>
      <c r="U817" s="1" t="str">
        <f t="shared" si="83"/>
        <v>00SQFVRTAQR</v>
      </c>
      <c r="V817" s="1" t="s">
        <v>4457</v>
      </c>
      <c r="W817" s="1" t="s">
        <v>4455</v>
      </c>
      <c r="X817" s="1" t="s">
        <v>4458</v>
      </c>
      <c r="Y817" s="15">
        <v>50</v>
      </c>
      <c r="Z817" s="15">
        <f t="shared" si="84"/>
        <v>100</v>
      </c>
      <c r="AA817" s="15">
        <v>20</v>
      </c>
      <c r="AB817" s="15">
        <f t="shared" si="85"/>
        <v>40</v>
      </c>
      <c r="AC817" s="8">
        <f t="shared" si="87"/>
        <v>2</v>
      </c>
      <c r="AD817" s="16" t="s">
        <v>2</v>
      </c>
      <c r="AG817" s="1">
        <v>2</v>
      </c>
    </row>
    <row r="818" spans="1:37" x14ac:dyDescent="0.2">
      <c r="A818" s="1" t="s">
        <v>2934</v>
      </c>
      <c r="B818" s="1" t="s">
        <v>2935</v>
      </c>
      <c r="C818" s="1" t="s">
        <v>615</v>
      </c>
      <c r="D818" s="1" t="s">
        <v>17</v>
      </c>
      <c r="E818" s="1" t="s">
        <v>258</v>
      </c>
      <c r="F818" s="1" t="s">
        <v>142</v>
      </c>
      <c r="G818" s="1" t="s">
        <v>616</v>
      </c>
      <c r="H818" s="1" t="s">
        <v>616</v>
      </c>
      <c r="I818" s="1" t="s">
        <v>598</v>
      </c>
      <c r="J818" s="1" t="s">
        <v>475</v>
      </c>
      <c r="K818" s="1" t="s">
        <v>476</v>
      </c>
      <c r="L818" s="1" t="s">
        <v>17</v>
      </c>
      <c r="M818" s="1" t="s">
        <v>17</v>
      </c>
      <c r="N818" s="1" t="s">
        <v>27</v>
      </c>
      <c r="O818" s="1" t="s">
        <v>174</v>
      </c>
      <c r="P818" s="1" t="s">
        <v>4451</v>
      </c>
      <c r="Q818" s="1" t="s">
        <v>4452</v>
      </c>
      <c r="R818" s="1" t="s">
        <v>4453</v>
      </c>
      <c r="S818" s="1" t="s">
        <v>1744</v>
      </c>
      <c r="T818" s="1" t="s">
        <v>1745</v>
      </c>
      <c r="U818" s="1" t="str">
        <f t="shared" si="83"/>
        <v>00SQFVRTAQR</v>
      </c>
      <c r="V818" s="1" t="s">
        <v>4459</v>
      </c>
      <c r="W818" s="1" t="s">
        <v>4455</v>
      </c>
      <c r="X818" s="1" t="s">
        <v>4460</v>
      </c>
      <c r="Y818" s="15">
        <v>50</v>
      </c>
      <c r="Z818" s="15">
        <f t="shared" si="84"/>
        <v>350</v>
      </c>
      <c r="AA818" s="15">
        <v>20</v>
      </c>
      <c r="AB818" s="15">
        <f t="shared" si="85"/>
        <v>140</v>
      </c>
      <c r="AC818" s="8">
        <f t="shared" si="87"/>
        <v>7</v>
      </c>
      <c r="AD818" s="16" t="s">
        <v>2</v>
      </c>
      <c r="AG818" s="1">
        <v>3</v>
      </c>
      <c r="AH818" s="1">
        <v>3</v>
      </c>
      <c r="AI818" s="1">
        <v>1</v>
      </c>
    </row>
    <row r="819" spans="1:37" x14ac:dyDescent="0.2">
      <c r="A819" s="1" t="s">
        <v>2934</v>
      </c>
      <c r="B819" s="1" t="s">
        <v>2935</v>
      </c>
      <c r="C819" s="1" t="s">
        <v>615</v>
      </c>
      <c r="D819" s="1" t="s">
        <v>17</v>
      </c>
      <c r="E819" s="1" t="s">
        <v>258</v>
      </c>
      <c r="F819" s="1" t="s">
        <v>142</v>
      </c>
      <c r="G819" s="1" t="s">
        <v>616</v>
      </c>
      <c r="H819" s="1" t="s">
        <v>616</v>
      </c>
      <c r="I819" s="1" t="s">
        <v>598</v>
      </c>
      <c r="J819" s="1" t="s">
        <v>475</v>
      </c>
      <c r="K819" s="1" t="s">
        <v>476</v>
      </c>
      <c r="L819" s="1" t="s">
        <v>17</v>
      </c>
      <c r="M819" s="1" t="s">
        <v>17</v>
      </c>
      <c r="N819" s="1" t="s">
        <v>27</v>
      </c>
      <c r="O819" s="1" t="s">
        <v>174</v>
      </c>
      <c r="P819" s="1" t="s">
        <v>4461</v>
      </c>
      <c r="Q819" s="1" t="s">
        <v>4462</v>
      </c>
      <c r="R819" s="1" t="s">
        <v>4447</v>
      </c>
      <c r="S819" s="1" t="s">
        <v>3516</v>
      </c>
      <c r="T819" s="1" t="s">
        <v>3517</v>
      </c>
      <c r="U819" s="1" t="str">
        <f t="shared" si="83"/>
        <v>00SW7Q0091A</v>
      </c>
      <c r="V819" s="1" t="s">
        <v>4464</v>
      </c>
      <c r="W819" s="1" t="s">
        <v>4463</v>
      </c>
      <c r="X819" s="1" t="s">
        <v>4465</v>
      </c>
      <c r="Y819" s="15">
        <v>35</v>
      </c>
      <c r="Z819" s="15">
        <f t="shared" si="84"/>
        <v>210</v>
      </c>
      <c r="AA819" s="15">
        <v>14</v>
      </c>
      <c r="AB819" s="15">
        <f t="shared" si="85"/>
        <v>84</v>
      </c>
      <c r="AC819" s="8">
        <f t="shared" si="87"/>
        <v>6</v>
      </c>
      <c r="AD819" s="16" t="s">
        <v>2</v>
      </c>
      <c r="AH819" s="1">
        <v>6</v>
      </c>
    </row>
    <row r="820" spans="1:37" x14ac:dyDescent="0.2">
      <c r="A820" s="1" t="s">
        <v>2934</v>
      </c>
      <c r="B820" s="1" t="s">
        <v>2935</v>
      </c>
      <c r="C820" s="1" t="s">
        <v>615</v>
      </c>
      <c r="D820" s="1" t="s">
        <v>17</v>
      </c>
      <c r="E820" s="1" t="s">
        <v>258</v>
      </c>
      <c r="F820" s="1" t="s">
        <v>142</v>
      </c>
      <c r="G820" s="1" t="s">
        <v>616</v>
      </c>
      <c r="H820" s="1" t="s">
        <v>616</v>
      </c>
      <c r="I820" s="1" t="s">
        <v>598</v>
      </c>
      <c r="J820" s="1" t="s">
        <v>475</v>
      </c>
      <c r="K820" s="1" t="s">
        <v>476</v>
      </c>
      <c r="L820" s="1" t="s">
        <v>17</v>
      </c>
      <c r="M820" s="1" t="s">
        <v>17</v>
      </c>
      <c r="N820" s="1" t="s">
        <v>27</v>
      </c>
      <c r="O820" s="1" t="s">
        <v>174</v>
      </c>
      <c r="P820" s="1" t="s">
        <v>4466</v>
      </c>
      <c r="Q820" s="1" t="s">
        <v>4467</v>
      </c>
      <c r="R820" s="1" t="s">
        <v>4447</v>
      </c>
      <c r="S820" s="1" t="s">
        <v>40</v>
      </c>
      <c r="T820" s="1" t="s">
        <v>447</v>
      </c>
      <c r="U820" s="1" t="str">
        <f t="shared" si="83"/>
        <v>00SW7W0091A</v>
      </c>
      <c r="V820" s="1" t="s">
        <v>4468</v>
      </c>
      <c r="W820" s="1" t="s">
        <v>4469</v>
      </c>
      <c r="X820" s="1" t="s">
        <v>4470</v>
      </c>
      <c r="Y820" s="15">
        <v>35</v>
      </c>
      <c r="Z820" s="15">
        <f t="shared" si="84"/>
        <v>175</v>
      </c>
      <c r="AA820" s="15">
        <v>14</v>
      </c>
      <c r="AB820" s="15">
        <f t="shared" si="85"/>
        <v>70</v>
      </c>
      <c r="AC820" s="8">
        <f t="shared" si="87"/>
        <v>5</v>
      </c>
      <c r="AD820" s="16" t="s">
        <v>2</v>
      </c>
      <c r="AG820" s="1">
        <v>1</v>
      </c>
      <c r="AK820" s="1">
        <v>4</v>
      </c>
    </row>
    <row r="821" spans="1:37" x14ac:dyDescent="0.2">
      <c r="A821" s="1" t="s">
        <v>2934</v>
      </c>
      <c r="B821" s="1" t="s">
        <v>2935</v>
      </c>
      <c r="C821" s="1" t="s">
        <v>615</v>
      </c>
      <c r="D821" s="1" t="s">
        <v>17</v>
      </c>
      <c r="E821" s="1" t="s">
        <v>258</v>
      </c>
      <c r="F821" s="1" t="s">
        <v>142</v>
      </c>
      <c r="G821" s="1" t="s">
        <v>616</v>
      </c>
      <c r="H821" s="1" t="s">
        <v>616</v>
      </c>
      <c r="I821" s="1" t="s">
        <v>598</v>
      </c>
      <c r="J821" s="1" t="s">
        <v>475</v>
      </c>
      <c r="K821" s="1" t="s">
        <v>476</v>
      </c>
      <c r="L821" s="1" t="s">
        <v>17</v>
      </c>
      <c r="M821" s="1" t="s">
        <v>17</v>
      </c>
      <c r="N821" s="1" t="s">
        <v>27</v>
      </c>
      <c r="O821" s="1" t="s">
        <v>174</v>
      </c>
      <c r="P821" s="1" t="s">
        <v>4466</v>
      </c>
      <c r="Q821" s="1" t="s">
        <v>4467</v>
      </c>
      <c r="R821" s="1" t="s">
        <v>4447</v>
      </c>
      <c r="S821" s="1" t="s">
        <v>3518</v>
      </c>
      <c r="T821" s="1" t="s">
        <v>3519</v>
      </c>
      <c r="U821" s="1" t="str">
        <f t="shared" si="83"/>
        <v>00SW7W0091A</v>
      </c>
      <c r="V821" s="1" t="s">
        <v>4471</v>
      </c>
      <c r="W821" s="1" t="s">
        <v>4469</v>
      </c>
      <c r="X821" s="1" t="s">
        <v>4472</v>
      </c>
      <c r="Y821" s="15">
        <v>35</v>
      </c>
      <c r="Z821" s="15">
        <f t="shared" si="84"/>
        <v>70</v>
      </c>
      <c r="AA821" s="15">
        <v>14</v>
      </c>
      <c r="AB821" s="15">
        <f t="shared" si="85"/>
        <v>28</v>
      </c>
      <c r="AC821" s="8">
        <f t="shared" si="87"/>
        <v>2</v>
      </c>
      <c r="AD821" s="16" t="s">
        <v>2</v>
      </c>
      <c r="AI821" s="1">
        <v>1</v>
      </c>
      <c r="AJ821" s="1">
        <v>1</v>
      </c>
    </row>
    <row r="822" spans="1:37" x14ac:dyDescent="0.2">
      <c r="A822" s="1" t="s">
        <v>2934</v>
      </c>
      <c r="B822" s="1" t="s">
        <v>2935</v>
      </c>
      <c r="C822" s="1" t="s">
        <v>615</v>
      </c>
      <c r="D822" s="1" t="s">
        <v>17</v>
      </c>
      <c r="E822" s="1" t="s">
        <v>159</v>
      </c>
      <c r="F822" s="1" t="s">
        <v>142</v>
      </c>
      <c r="G822" s="1" t="s">
        <v>616</v>
      </c>
      <c r="H822" s="1" t="s">
        <v>616</v>
      </c>
      <c r="I822" s="1" t="s">
        <v>598</v>
      </c>
      <c r="J822" s="1" t="s">
        <v>475</v>
      </c>
      <c r="K822" s="1" t="s">
        <v>476</v>
      </c>
      <c r="L822" s="1" t="s">
        <v>767</v>
      </c>
      <c r="M822" s="1" t="s">
        <v>17</v>
      </c>
      <c r="N822" s="1" t="s">
        <v>27</v>
      </c>
      <c r="O822" s="1" t="s">
        <v>174</v>
      </c>
      <c r="P822" s="1" t="s">
        <v>4473</v>
      </c>
      <c r="Q822" s="1" t="s">
        <v>4474</v>
      </c>
      <c r="R822" s="1" t="s">
        <v>4444</v>
      </c>
      <c r="S822" s="1" t="s">
        <v>3830</v>
      </c>
      <c r="T822" s="1" t="s">
        <v>527</v>
      </c>
      <c r="U822" s="1" t="str">
        <f t="shared" si="83"/>
        <v>00SXED0AAXJ</v>
      </c>
      <c r="V822" s="1" t="s">
        <v>4475</v>
      </c>
      <c r="W822" s="1" t="s">
        <v>4476</v>
      </c>
      <c r="X822" s="1" t="s">
        <v>4477</v>
      </c>
      <c r="Y822" s="15">
        <v>50</v>
      </c>
      <c r="Z822" s="15">
        <f t="shared" si="84"/>
        <v>350</v>
      </c>
      <c r="AA822" s="15">
        <v>20</v>
      </c>
      <c r="AB822" s="15">
        <f t="shared" si="85"/>
        <v>140</v>
      </c>
      <c r="AC822" s="8">
        <f t="shared" si="87"/>
        <v>7</v>
      </c>
      <c r="AD822" s="16" t="s">
        <v>2</v>
      </c>
      <c r="AH822" s="1">
        <v>7</v>
      </c>
    </row>
    <row r="823" spans="1:37" x14ac:dyDescent="0.2">
      <c r="A823" s="1" t="s">
        <v>2934</v>
      </c>
      <c r="B823" s="1" t="s">
        <v>2935</v>
      </c>
      <c r="C823" s="1" t="s">
        <v>615</v>
      </c>
      <c r="D823" s="1" t="s">
        <v>17</v>
      </c>
      <c r="E823" s="1" t="s">
        <v>141</v>
      </c>
      <c r="F823" s="1" t="s">
        <v>142</v>
      </c>
      <c r="G823" s="1" t="s">
        <v>616</v>
      </c>
      <c r="H823" s="1" t="s">
        <v>616</v>
      </c>
      <c r="I823" s="1" t="s">
        <v>598</v>
      </c>
      <c r="J823" s="1" t="s">
        <v>475</v>
      </c>
      <c r="K823" s="1" t="s">
        <v>476</v>
      </c>
      <c r="L823" s="1" t="s">
        <v>767</v>
      </c>
      <c r="M823" s="1" t="s">
        <v>17</v>
      </c>
      <c r="N823" s="1" t="s">
        <v>27</v>
      </c>
      <c r="O823" s="1" t="s">
        <v>174</v>
      </c>
      <c r="P823" s="1" t="s">
        <v>4473</v>
      </c>
      <c r="Q823" s="1" t="s">
        <v>4474</v>
      </c>
      <c r="R823" s="1" t="s">
        <v>4444</v>
      </c>
      <c r="S823" s="1" t="s">
        <v>2370</v>
      </c>
      <c r="T823" s="1" t="s">
        <v>2371</v>
      </c>
      <c r="U823" s="1" t="str">
        <f t="shared" si="83"/>
        <v>00SXED0AAXJ</v>
      </c>
      <c r="V823" s="1" t="s">
        <v>4478</v>
      </c>
      <c r="W823" s="1" t="s">
        <v>4476</v>
      </c>
      <c r="X823" s="1" t="s">
        <v>4479</v>
      </c>
      <c r="Y823" s="15">
        <v>50</v>
      </c>
      <c r="Z823" s="15">
        <f t="shared" si="84"/>
        <v>200</v>
      </c>
      <c r="AA823" s="15">
        <v>20</v>
      </c>
      <c r="AB823" s="15">
        <f t="shared" si="85"/>
        <v>80</v>
      </c>
      <c r="AC823" s="8">
        <f t="shared" si="87"/>
        <v>4</v>
      </c>
      <c r="AD823" s="16" t="s">
        <v>2</v>
      </c>
      <c r="AG823" s="1">
        <v>4</v>
      </c>
    </row>
    <row r="824" spans="1:37" x14ac:dyDescent="0.2">
      <c r="A824" s="1" t="s">
        <v>2934</v>
      </c>
      <c r="B824" s="1" t="s">
        <v>2935</v>
      </c>
      <c r="C824" s="1" t="s">
        <v>615</v>
      </c>
      <c r="D824" s="1" t="s">
        <v>17</v>
      </c>
      <c r="E824" s="1" t="s">
        <v>159</v>
      </c>
      <c r="F824" s="1" t="s">
        <v>142</v>
      </c>
      <c r="G824" s="1" t="s">
        <v>616</v>
      </c>
      <c r="H824" s="1" t="s">
        <v>616</v>
      </c>
      <c r="I824" s="1" t="s">
        <v>598</v>
      </c>
      <c r="J824" s="1" t="s">
        <v>475</v>
      </c>
      <c r="K824" s="1" t="s">
        <v>476</v>
      </c>
      <c r="L824" s="1" t="s">
        <v>767</v>
      </c>
      <c r="M824" s="1" t="s">
        <v>17</v>
      </c>
      <c r="N824" s="1" t="s">
        <v>27</v>
      </c>
      <c r="O824" s="1" t="s">
        <v>174</v>
      </c>
      <c r="P824" s="1" t="s">
        <v>4473</v>
      </c>
      <c r="Q824" s="1" t="s">
        <v>4474</v>
      </c>
      <c r="R824" s="1" t="s">
        <v>4444</v>
      </c>
      <c r="S824" s="1" t="s">
        <v>1111</v>
      </c>
      <c r="T824" s="1" t="s">
        <v>1112</v>
      </c>
      <c r="U824" s="1" t="str">
        <f t="shared" si="83"/>
        <v>00SXED0AAXJ</v>
      </c>
      <c r="V824" s="1" t="s">
        <v>4480</v>
      </c>
      <c r="W824" s="1" t="s">
        <v>4476</v>
      </c>
      <c r="X824" s="1" t="s">
        <v>4481</v>
      </c>
      <c r="Y824" s="15">
        <v>50</v>
      </c>
      <c r="Z824" s="15">
        <f t="shared" si="84"/>
        <v>250</v>
      </c>
      <c r="AA824" s="15">
        <v>20</v>
      </c>
      <c r="AB824" s="15">
        <f t="shared" si="85"/>
        <v>100</v>
      </c>
      <c r="AC824" s="8">
        <f t="shared" si="87"/>
        <v>5</v>
      </c>
      <c r="AD824" s="16" t="s">
        <v>2</v>
      </c>
      <c r="AE824" s="1">
        <v>2</v>
      </c>
      <c r="AG824" s="1">
        <v>2</v>
      </c>
      <c r="AI824" s="1">
        <v>1</v>
      </c>
    </row>
    <row r="825" spans="1:37" x14ac:dyDescent="0.2">
      <c r="A825" s="1" t="s">
        <v>2934</v>
      </c>
      <c r="B825" s="1" t="s">
        <v>2935</v>
      </c>
      <c r="C825" s="1" t="s">
        <v>615</v>
      </c>
      <c r="D825" s="1" t="s">
        <v>17</v>
      </c>
      <c r="E825" s="1" t="s">
        <v>148</v>
      </c>
      <c r="F825" s="1" t="s">
        <v>142</v>
      </c>
      <c r="G825" s="1" t="s">
        <v>616</v>
      </c>
      <c r="H825" s="1" t="s">
        <v>616</v>
      </c>
      <c r="I825" s="1" t="s">
        <v>598</v>
      </c>
      <c r="J825" s="1" t="s">
        <v>475</v>
      </c>
      <c r="K825" s="1" t="s">
        <v>476</v>
      </c>
      <c r="L825" s="1" t="s">
        <v>767</v>
      </c>
      <c r="M825" s="1" t="s">
        <v>17</v>
      </c>
      <c r="N825" s="1" t="s">
        <v>27</v>
      </c>
      <c r="O825" s="1" t="s">
        <v>174</v>
      </c>
      <c r="P825" s="1" t="s">
        <v>4473</v>
      </c>
      <c r="Q825" s="1" t="s">
        <v>4474</v>
      </c>
      <c r="R825" s="1" t="s">
        <v>4444</v>
      </c>
      <c r="S825" s="1" t="s">
        <v>533</v>
      </c>
      <c r="T825" s="1" t="s">
        <v>534</v>
      </c>
      <c r="U825" s="1" t="str">
        <f t="shared" si="83"/>
        <v>00SXED0AAXJ</v>
      </c>
      <c r="V825" s="1" t="s">
        <v>4482</v>
      </c>
      <c r="W825" s="1" t="s">
        <v>4476</v>
      </c>
      <c r="X825" s="1" t="s">
        <v>4483</v>
      </c>
      <c r="Y825" s="15">
        <v>50</v>
      </c>
      <c r="Z825" s="15">
        <f t="shared" si="84"/>
        <v>50</v>
      </c>
      <c r="AA825" s="15">
        <v>20</v>
      </c>
      <c r="AB825" s="15">
        <f t="shared" si="85"/>
        <v>20</v>
      </c>
      <c r="AC825" s="8">
        <f t="shared" si="87"/>
        <v>1</v>
      </c>
      <c r="AD825" s="16" t="s">
        <v>2</v>
      </c>
      <c r="AH825" s="1">
        <v>1</v>
      </c>
    </row>
    <row r="826" spans="1:37" x14ac:dyDescent="0.2">
      <c r="A826" s="1" t="s">
        <v>2934</v>
      </c>
      <c r="B826" s="1" t="s">
        <v>2935</v>
      </c>
      <c r="C826" s="1" t="s">
        <v>615</v>
      </c>
      <c r="D826" s="1" t="s">
        <v>17</v>
      </c>
      <c r="E826" s="1" t="s">
        <v>148</v>
      </c>
      <c r="F826" s="1" t="s">
        <v>142</v>
      </c>
      <c r="G826" s="1" t="s">
        <v>616</v>
      </c>
      <c r="H826" s="1" t="s">
        <v>616</v>
      </c>
      <c r="I826" s="1" t="s">
        <v>598</v>
      </c>
      <c r="J826" s="1" t="s">
        <v>475</v>
      </c>
      <c r="K826" s="1" t="s">
        <v>476</v>
      </c>
      <c r="L826" s="1" t="s">
        <v>767</v>
      </c>
      <c r="M826" s="1" t="s">
        <v>17</v>
      </c>
      <c r="N826" s="1" t="s">
        <v>27</v>
      </c>
      <c r="O826" s="1" t="s">
        <v>174</v>
      </c>
      <c r="P826" s="1" t="s">
        <v>4473</v>
      </c>
      <c r="Q826" s="1" t="s">
        <v>4474</v>
      </c>
      <c r="R826" s="1" t="s">
        <v>4444</v>
      </c>
      <c r="S826" s="1" t="s">
        <v>2944</v>
      </c>
      <c r="T826" s="1" t="s">
        <v>2945</v>
      </c>
      <c r="U826" s="1" t="str">
        <f t="shared" si="83"/>
        <v>00SXED0AAXJ</v>
      </c>
      <c r="V826" s="1" t="s">
        <v>4484</v>
      </c>
      <c r="W826" s="1" t="s">
        <v>4476</v>
      </c>
      <c r="X826" s="1" t="s">
        <v>4485</v>
      </c>
      <c r="Y826" s="15">
        <v>50</v>
      </c>
      <c r="Z826" s="15">
        <f t="shared" si="84"/>
        <v>200</v>
      </c>
      <c r="AA826" s="15">
        <v>20</v>
      </c>
      <c r="AB826" s="15">
        <f t="shared" si="85"/>
        <v>80</v>
      </c>
      <c r="AC826" s="8">
        <f t="shared" si="87"/>
        <v>4</v>
      </c>
      <c r="AD826" s="16" t="s">
        <v>2</v>
      </c>
      <c r="AG826" s="1">
        <v>4</v>
      </c>
    </row>
    <row r="827" spans="1:37" x14ac:dyDescent="0.2">
      <c r="A827" s="1" t="s">
        <v>2934</v>
      </c>
      <c r="B827" s="1" t="s">
        <v>2935</v>
      </c>
      <c r="C827" s="1" t="s">
        <v>615</v>
      </c>
      <c r="D827" s="1" t="s">
        <v>17</v>
      </c>
      <c r="E827" s="1" t="s">
        <v>258</v>
      </c>
      <c r="F827" s="1" t="s">
        <v>142</v>
      </c>
      <c r="G827" s="1" t="s">
        <v>616</v>
      </c>
      <c r="H827" s="1" t="s">
        <v>616</v>
      </c>
      <c r="I827" s="1" t="s">
        <v>598</v>
      </c>
      <c r="J827" s="1" t="s">
        <v>475</v>
      </c>
      <c r="K827" s="1" t="s">
        <v>476</v>
      </c>
      <c r="L827" s="1" t="s">
        <v>17</v>
      </c>
      <c r="M827" s="1" t="s">
        <v>17</v>
      </c>
      <c r="N827" s="1" t="s">
        <v>27</v>
      </c>
      <c r="O827" s="1" t="s">
        <v>174</v>
      </c>
      <c r="P827" s="1" t="s">
        <v>4486</v>
      </c>
      <c r="Q827" s="1" t="s">
        <v>4487</v>
      </c>
      <c r="R827" s="1" t="s">
        <v>4436</v>
      </c>
      <c r="S827" s="1" t="s">
        <v>40</v>
      </c>
      <c r="T827" s="1" t="s">
        <v>447</v>
      </c>
      <c r="U827" s="1" t="str">
        <f t="shared" si="83"/>
        <v>00SZ7W0PATI</v>
      </c>
      <c r="V827" s="1" t="s">
        <v>4488</v>
      </c>
      <c r="W827" s="1" t="s">
        <v>4489</v>
      </c>
      <c r="X827" s="1" t="s">
        <v>4490</v>
      </c>
      <c r="Y827" s="15">
        <v>45</v>
      </c>
      <c r="Z827" s="15">
        <f t="shared" si="84"/>
        <v>135</v>
      </c>
      <c r="AA827" s="15">
        <v>18</v>
      </c>
      <c r="AB827" s="15">
        <f t="shared" si="85"/>
        <v>54</v>
      </c>
      <c r="AC827" s="8">
        <f t="shared" si="87"/>
        <v>3</v>
      </c>
      <c r="AD827" s="16" t="s">
        <v>2</v>
      </c>
      <c r="AH827" s="1">
        <v>2</v>
      </c>
      <c r="AJ827" s="1">
        <v>1</v>
      </c>
    </row>
    <row r="828" spans="1:37" x14ac:dyDescent="0.2">
      <c r="A828" s="1" t="s">
        <v>2934</v>
      </c>
      <c r="B828" s="1" t="s">
        <v>2935</v>
      </c>
      <c r="C828" s="1" t="s">
        <v>615</v>
      </c>
      <c r="D828" s="1" t="s">
        <v>17</v>
      </c>
      <c r="E828" s="1" t="s">
        <v>258</v>
      </c>
      <c r="F828" s="1" t="s">
        <v>142</v>
      </c>
      <c r="G828" s="1" t="s">
        <v>616</v>
      </c>
      <c r="H828" s="1" t="s">
        <v>616</v>
      </c>
      <c r="I828" s="1" t="s">
        <v>598</v>
      </c>
      <c r="J828" s="1" t="s">
        <v>475</v>
      </c>
      <c r="K828" s="1" t="s">
        <v>476</v>
      </c>
      <c r="L828" s="1" t="s">
        <v>17</v>
      </c>
      <c r="M828" s="1" t="s">
        <v>17</v>
      </c>
      <c r="N828" s="1" t="s">
        <v>27</v>
      </c>
      <c r="O828" s="1" t="s">
        <v>174</v>
      </c>
      <c r="P828" s="1" t="s">
        <v>4486</v>
      </c>
      <c r="Q828" s="1" t="s">
        <v>4487</v>
      </c>
      <c r="R828" s="1" t="s">
        <v>4436</v>
      </c>
      <c r="S828" s="1" t="s">
        <v>477</v>
      </c>
      <c r="T828" s="1" t="s">
        <v>478</v>
      </c>
      <c r="U828" s="1" t="str">
        <f t="shared" si="83"/>
        <v>00SZ7W0PATI</v>
      </c>
      <c r="V828" s="1" t="s">
        <v>4491</v>
      </c>
      <c r="W828" s="1" t="s">
        <v>4489</v>
      </c>
      <c r="X828" s="1" t="s">
        <v>4492</v>
      </c>
      <c r="Y828" s="15">
        <v>45</v>
      </c>
      <c r="Z828" s="15">
        <f t="shared" si="84"/>
        <v>45</v>
      </c>
      <c r="AA828" s="15">
        <v>18</v>
      </c>
      <c r="AB828" s="15">
        <f t="shared" si="85"/>
        <v>18</v>
      </c>
      <c r="AC828" s="8">
        <f t="shared" si="87"/>
        <v>1</v>
      </c>
      <c r="AD828" s="16" t="s">
        <v>2</v>
      </c>
      <c r="AG828" s="1">
        <v>1</v>
      </c>
    </row>
    <row r="829" spans="1:37" x14ac:dyDescent="0.2">
      <c r="A829" s="1" t="s">
        <v>2934</v>
      </c>
      <c r="B829" s="1" t="s">
        <v>2935</v>
      </c>
      <c r="C829" s="1" t="s">
        <v>615</v>
      </c>
      <c r="D829" s="1" t="s">
        <v>17</v>
      </c>
      <c r="E829" s="1" t="s">
        <v>258</v>
      </c>
      <c r="F829" s="1" t="s">
        <v>142</v>
      </c>
      <c r="G829" s="1" t="s">
        <v>616</v>
      </c>
      <c r="H829" s="1" t="s">
        <v>616</v>
      </c>
      <c r="I829" s="1" t="s">
        <v>598</v>
      </c>
      <c r="J829" s="1" t="s">
        <v>475</v>
      </c>
      <c r="K829" s="1" t="s">
        <v>476</v>
      </c>
      <c r="L829" s="1" t="s">
        <v>17</v>
      </c>
      <c r="M829" s="1" t="s">
        <v>17</v>
      </c>
      <c r="N829" s="1" t="s">
        <v>27</v>
      </c>
      <c r="O829" s="1" t="s">
        <v>174</v>
      </c>
      <c r="P829" s="1" t="s">
        <v>4486</v>
      </c>
      <c r="Q829" s="1" t="s">
        <v>4487</v>
      </c>
      <c r="R829" s="1" t="s">
        <v>4436</v>
      </c>
      <c r="S829" s="1" t="s">
        <v>3518</v>
      </c>
      <c r="T829" s="1" t="s">
        <v>3519</v>
      </c>
      <c r="U829" s="1" t="str">
        <f t="shared" si="83"/>
        <v>00SZ7W0PATI</v>
      </c>
      <c r="V829" s="1" t="s">
        <v>4493</v>
      </c>
      <c r="W829" s="1" t="s">
        <v>4489</v>
      </c>
      <c r="X829" s="1" t="s">
        <v>4494</v>
      </c>
      <c r="Y829" s="15">
        <v>45</v>
      </c>
      <c r="Z829" s="15">
        <f t="shared" si="84"/>
        <v>45</v>
      </c>
      <c r="AA829" s="15">
        <v>18</v>
      </c>
      <c r="AB829" s="15">
        <f t="shared" si="85"/>
        <v>18</v>
      </c>
      <c r="AC829" s="8">
        <f t="shared" si="87"/>
        <v>1</v>
      </c>
      <c r="AD829" s="16" t="s">
        <v>2</v>
      </c>
      <c r="AG829" s="1">
        <v>1</v>
      </c>
    </row>
    <row r="830" spans="1:37" x14ac:dyDescent="0.2">
      <c r="A830" s="1" t="s">
        <v>2934</v>
      </c>
      <c r="B830" s="1" t="s">
        <v>2935</v>
      </c>
      <c r="C830" s="1" t="s">
        <v>615</v>
      </c>
      <c r="D830" s="1" t="s">
        <v>17</v>
      </c>
      <c r="E830" s="1" t="s">
        <v>141</v>
      </c>
      <c r="F830" s="1" t="s">
        <v>142</v>
      </c>
      <c r="G830" s="1" t="s">
        <v>616</v>
      </c>
      <c r="H830" s="1" t="s">
        <v>616</v>
      </c>
      <c r="I830" s="1" t="s">
        <v>598</v>
      </c>
      <c r="J830" s="1" t="s">
        <v>475</v>
      </c>
      <c r="K830" s="1" t="s">
        <v>476</v>
      </c>
      <c r="L830" s="1" t="s">
        <v>17</v>
      </c>
      <c r="M830" s="1" t="s">
        <v>17</v>
      </c>
      <c r="N830" s="1" t="s">
        <v>27</v>
      </c>
      <c r="O830" s="1" t="s">
        <v>174</v>
      </c>
      <c r="P830" s="1" t="s">
        <v>4497</v>
      </c>
      <c r="Q830" s="1" t="s">
        <v>4498</v>
      </c>
      <c r="R830" s="1" t="s">
        <v>4499</v>
      </c>
      <c r="S830" s="1" t="s">
        <v>40</v>
      </c>
      <c r="T830" s="1" t="s">
        <v>447</v>
      </c>
      <c r="U830" s="1" t="str">
        <f t="shared" si="83"/>
        <v>A003230CATM</v>
      </c>
      <c r="V830" s="1" t="s">
        <v>4500</v>
      </c>
      <c r="W830" s="1" t="s">
        <v>4501</v>
      </c>
      <c r="X830" s="1" t="s">
        <v>4502</v>
      </c>
      <c r="Y830" s="15">
        <v>60</v>
      </c>
      <c r="Z830" s="15">
        <f t="shared" si="84"/>
        <v>300</v>
      </c>
      <c r="AA830" s="15">
        <v>24</v>
      </c>
      <c r="AB830" s="15">
        <f t="shared" si="85"/>
        <v>120</v>
      </c>
      <c r="AC830" s="8">
        <f t="shared" si="87"/>
        <v>5</v>
      </c>
      <c r="AD830" s="16" t="s">
        <v>2</v>
      </c>
      <c r="AG830" s="1">
        <v>5</v>
      </c>
    </row>
    <row r="831" spans="1:37" x14ac:dyDescent="0.2">
      <c r="A831" s="1" t="s">
        <v>2934</v>
      </c>
      <c r="B831" s="1" t="s">
        <v>2935</v>
      </c>
      <c r="C831" s="1" t="s">
        <v>615</v>
      </c>
      <c r="D831" s="1" t="s">
        <v>17</v>
      </c>
      <c r="E831" s="1" t="s">
        <v>141</v>
      </c>
      <c r="F831" s="1" t="s">
        <v>142</v>
      </c>
      <c r="G831" s="1" t="s">
        <v>616</v>
      </c>
      <c r="H831" s="1" t="s">
        <v>616</v>
      </c>
      <c r="I831" s="1" t="s">
        <v>598</v>
      </c>
      <c r="J831" s="1" t="s">
        <v>475</v>
      </c>
      <c r="K831" s="1" t="s">
        <v>476</v>
      </c>
      <c r="L831" s="1" t="s">
        <v>2353</v>
      </c>
      <c r="M831" s="1" t="s">
        <v>17</v>
      </c>
      <c r="N831" s="1" t="s">
        <v>27</v>
      </c>
      <c r="O831" s="1" t="s">
        <v>174</v>
      </c>
      <c r="P831" s="1" t="s">
        <v>4505</v>
      </c>
      <c r="Q831" s="1" t="s">
        <v>4506</v>
      </c>
      <c r="R831" s="1" t="s">
        <v>4504</v>
      </c>
      <c r="S831" s="1" t="s">
        <v>3516</v>
      </c>
      <c r="T831" s="1" t="s">
        <v>3517</v>
      </c>
      <c r="U831" s="1" t="str">
        <f t="shared" si="83"/>
        <v>A004030QAQU</v>
      </c>
      <c r="V831" s="1" t="s">
        <v>4507</v>
      </c>
      <c r="W831" s="1" t="s">
        <v>4508</v>
      </c>
      <c r="X831" s="1" t="s">
        <v>4509</v>
      </c>
      <c r="Y831" s="15">
        <v>60</v>
      </c>
      <c r="Z831" s="15">
        <f t="shared" si="84"/>
        <v>120</v>
      </c>
      <c r="AA831" s="15">
        <v>24</v>
      </c>
      <c r="AB831" s="15">
        <f t="shared" si="85"/>
        <v>48</v>
      </c>
      <c r="AC831" s="8">
        <f t="shared" ref="AC831:AC845" si="88">SUM(AE831:AX831)</f>
        <v>2</v>
      </c>
      <c r="AD831" s="16" t="s">
        <v>2</v>
      </c>
      <c r="AI831" s="1">
        <v>2</v>
      </c>
    </row>
    <row r="832" spans="1:37" x14ac:dyDescent="0.2">
      <c r="A832" s="1" t="s">
        <v>2934</v>
      </c>
      <c r="B832" s="1" t="s">
        <v>2935</v>
      </c>
      <c r="C832" s="1" t="s">
        <v>561</v>
      </c>
      <c r="D832" s="1" t="s">
        <v>17</v>
      </c>
      <c r="E832" s="1" t="s">
        <v>258</v>
      </c>
      <c r="F832" s="1" t="s">
        <v>142</v>
      </c>
      <c r="G832" s="1" t="s">
        <v>616</v>
      </c>
      <c r="H832" s="1" t="s">
        <v>616</v>
      </c>
      <c r="I832" s="1" t="s">
        <v>598</v>
      </c>
      <c r="J832" s="1" t="s">
        <v>475</v>
      </c>
      <c r="K832" s="1" t="s">
        <v>476</v>
      </c>
      <c r="L832" s="1" t="s">
        <v>2353</v>
      </c>
      <c r="M832" s="1" t="s">
        <v>17</v>
      </c>
      <c r="N832" s="1" t="s">
        <v>27</v>
      </c>
      <c r="O832" s="1" t="s">
        <v>174</v>
      </c>
      <c r="P832" s="1" t="s">
        <v>4510</v>
      </c>
      <c r="Q832" s="1" t="s">
        <v>4511</v>
      </c>
      <c r="R832" s="1" t="s">
        <v>4499</v>
      </c>
      <c r="S832" s="1" t="s">
        <v>40</v>
      </c>
      <c r="T832" s="1" t="s">
        <v>447</v>
      </c>
      <c r="U832" s="1" t="str">
        <f t="shared" si="83"/>
        <v>A004170CATM</v>
      </c>
      <c r="V832" s="1" t="s">
        <v>4512</v>
      </c>
      <c r="W832" s="1" t="s">
        <v>4513</v>
      </c>
      <c r="X832" s="1" t="s">
        <v>4514</v>
      </c>
      <c r="Y832" s="15">
        <v>60</v>
      </c>
      <c r="Z832" s="15">
        <f t="shared" si="84"/>
        <v>60</v>
      </c>
      <c r="AA832" s="15">
        <v>24</v>
      </c>
      <c r="AB832" s="15">
        <f t="shared" si="85"/>
        <v>24</v>
      </c>
      <c r="AC832" s="8">
        <f t="shared" si="88"/>
        <v>1</v>
      </c>
      <c r="AD832" s="16" t="s">
        <v>2</v>
      </c>
      <c r="AH832" s="1">
        <v>1</v>
      </c>
    </row>
    <row r="833" spans="1:37" x14ac:dyDescent="0.2">
      <c r="A833" s="1" t="s">
        <v>2934</v>
      </c>
      <c r="B833" s="1" t="s">
        <v>2935</v>
      </c>
      <c r="C833" s="1" t="s">
        <v>615</v>
      </c>
      <c r="D833" s="1" t="s">
        <v>17</v>
      </c>
      <c r="E833" s="1" t="s">
        <v>258</v>
      </c>
      <c r="F833" s="1" t="s">
        <v>142</v>
      </c>
      <c r="G833" s="1" t="s">
        <v>616</v>
      </c>
      <c r="H833" s="1" t="s">
        <v>616</v>
      </c>
      <c r="I833" s="1" t="s">
        <v>598</v>
      </c>
      <c r="J833" s="1" t="s">
        <v>475</v>
      </c>
      <c r="K833" s="1" t="s">
        <v>476</v>
      </c>
      <c r="L833" s="1" t="s">
        <v>767</v>
      </c>
      <c r="M833" s="1" t="s">
        <v>17</v>
      </c>
      <c r="N833" s="1" t="s">
        <v>27</v>
      </c>
      <c r="O833" s="1" t="s">
        <v>174</v>
      </c>
      <c r="P833" s="1" t="s">
        <v>4516</v>
      </c>
      <c r="Q833" s="1" t="s">
        <v>4517</v>
      </c>
      <c r="R833" s="1" t="s">
        <v>4496</v>
      </c>
      <c r="S833" s="1" t="s">
        <v>3007</v>
      </c>
      <c r="T833" s="1" t="s">
        <v>924</v>
      </c>
      <c r="U833" s="1" t="str">
        <f t="shared" si="83"/>
        <v>A008280HAYU</v>
      </c>
      <c r="V833" s="1" t="s">
        <v>4519</v>
      </c>
      <c r="W833" s="1" t="s">
        <v>4518</v>
      </c>
      <c r="X833" s="1" t="s">
        <v>4520</v>
      </c>
      <c r="Y833" s="15">
        <v>50</v>
      </c>
      <c r="Z833" s="15">
        <f t="shared" si="84"/>
        <v>100</v>
      </c>
      <c r="AA833" s="15">
        <v>20</v>
      </c>
      <c r="AB833" s="15">
        <f t="shared" si="85"/>
        <v>40</v>
      </c>
      <c r="AC833" s="8">
        <f t="shared" si="88"/>
        <v>2</v>
      </c>
      <c r="AD833" s="16" t="s">
        <v>2</v>
      </c>
      <c r="AG833" s="1">
        <v>1</v>
      </c>
      <c r="AH833" s="1">
        <v>1</v>
      </c>
    </row>
    <row r="834" spans="1:37" x14ac:dyDescent="0.2">
      <c r="A834" s="1" t="s">
        <v>2934</v>
      </c>
      <c r="B834" s="1" t="s">
        <v>2935</v>
      </c>
      <c r="C834" s="1" t="s">
        <v>615</v>
      </c>
      <c r="D834" s="1" t="s">
        <v>17</v>
      </c>
      <c r="E834" s="1" t="s">
        <v>171</v>
      </c>
      <c r="F834" s="1" t="s">
        <v>142</v>
      </c>
      <c r="G834" s="1" t="s">
        <v>616</v>
      </c>
      <c r="H834" s="1" t="s">
        <v>616</v>
      </c>
      <c r="I834" s="1" t="s">
        <v>598</v>
      </c>
      <c r="J834" s="1" t="s">
        <v>475</v>
      </c>
      <c r="K834" s="1" t="s">
        <v>476</v>
      </c>
      <c r="L834" s="1" t="s">
        <v>2353</v>
      </c>
      <c r="M834" s="1" t="s">
        <v>17</v>
      </c>
      <c r="N834" s="1" t="s">
        <v>27</v>
      </c>
      <c r="O834" s="1" t="s">
        <v>174</v>
      </c>
      <c r="P834" s="1" t="s">
        <v>4521</v>
      </c>
      <c r="Q834" s="1" t="s">
        <v>4522</v>
      </c>
      <c r="R834" s="1" t="s">
        <v>4436</v>
      </c>
      <c r="S834" s="1" t="s">
        <v>3544</v>
      </c>
      <c r="T834" s="1" t="s">
        <v>3545</v>
      </c>
      <c r="U834" s="1" t="str">
        <f t="shared" si="83"/>
        <v>A010420PATI</v>
      </c>
      <c r="V834" s="1" t="s">
        <v>4523</v>
      </c>
      <c r="W834" s="1" t="s">
        <v>4524</v>
      </c>
      <c r="X834" s="1" t="s">
        <v>4525</v>
      </c>
      <c r="Y834" s="15">
        <v>60</v>
      </c>
      <c r="Z834" s="15">
        <f t="shared" si="84"/>
        <v>60</v>
      </c>
      <c r="AA834" s="15">
        <v>24</v>
      </c>
      <c r="AB834" s="15">
        <f t="shared" si="85"/>
        <v>24</v>
      </c>
      <c r="AC834" s="8">
        <f t="shared" si="88"/>
        <v>1</v>
      </c>
      <c r="AD834" s="16" t="s">
        <v>2</v>
      </c>
      <c r="AG834" s="1">
        <v>1</v>
      </c>
    </row>
    <row r="835" spans="1:37" x14ac:dyDescent="0.2">
      <c r="A835" s="1" t="s">
        <v>2934</v>
      </c>
      <c r="B835" s="1" t="s">
        <v>2935</v>
      </c>
      <c r="C835" s="1" t="s">
        <v>615</v>
      </c>
      <c r="D835" s="1" t="s">
        <v>17</v>
      </c>
      <c r="E835" s="1" t="s">
        <v>258</v>
      </c>
      <c r="F835" s="1" t="s">
        <v>142</v>
      </c>
      <c r="G835" s="1" t="s">
        <v>616</v>
      </c>
      <c r="H835" s="1" t="s">
        <v>616</v>
      </c>
      <c r="I835" s="1" t="s">
        <v>598</v>
      </c>
      <c r="J835" s="1" t="s">
        <v>475</v>
      </c>
      <c r="K835" s="1" t="s">
        <v>476</v>
      </c>
      <c r="L835" s="1" t="s">
        <v>767</v>
      </c>
      <c r="M835" s="1" t="s">
        <v>17</v>
      </c>
      <c r="N835" s="1" t="s">
        <v>27</v>
      </c>
      <c r="O835" s="1" t="s">
        <v>174</v>
      </c>
      <c r="P835" s="1" t="s">
        <v>4526</v>
      </c>
      <c r="Q835" s="1" t="s">
        <v>4527</v>
      </c>
      <c r="R835" s="1" t="s">
        <v>4528</v>
      </c>
      <c r="S835" s="1" t="s">
        <v>40</v>
      </c>
      <c r="T835" s="1" t="s">
        <v>447</v>
      </c>
      <c r="U835" s="1" t="str">
        <f t="shared" si="83"/>
        <v>A010890ABAR</v>
      </c>
      <c r="V835" s="1" t="s">
        <v>4529</v>
      </c>
      <c r="W835" s="1" t="s">
        <v>4530</v>
      </c>
      <c r="X835" s="1" t="s">
        <v>4531</v>
      </c>
      <c r="Y835" s="15">
        <v>60</v>
      </c>
      <c r="Z835" s="15">
        <f t="shared" si="84"/>
        <v>300</v>
      </c>
      <c r="AA835" s="15">
        <v>24</v>
      </c>
      <c r="AB835" s="15">
        <f t="shared" si="85"/>
        <v>120</v>
      </c>
      <c r="AC835" s="8">
        <f t="shared" si="88"/>
        <v>5</v>
      </c>
      <c r="AD835" s="16" t="s">
        <v>2</v>
      </c>
      <c r="AG835" s="1">
        <v>5</v>
      </c>
    </row>
    <row r="836" spans="1:37" x14ac:dyDescent="0.2">
      <c r="A836" s="1" t="s">
        <v>2934</v>
      </c>
      <c r="B836" s="1" t="s">
        <v>2935</v>
      </c>
      <c r="C836" s="1" t="s">
        <v>615</v>
      </c>
      <c r="D836" s="1" t="s">
        <v>17</v>
      </c>
      <c r="E836" s="1" t="s">
        <v>258</v>
      </c>
      <c r="F836" s="1" t="s">
        <v>142</v>
      </c>
      <c r="G836" s="1" t="s">
        <v>616</v>
      </c>
      <c r="H836" s="1" t="s">
        <v>616</v>
      </c>
      <c r="I836" s="1" t="s">
        <v>598</v>
      </c>
      <c r="J836" s="1" t="s">
        <v>475</v>
      </c>
      <c r="K836" s="1" t="s">
        <v>476</v>
      </c>
      <c r="L836" s="1" t="s">
        <v>767</v>
      </c>
      <c r="M836" s="1" t="s">
        <v>17</v>
      </c>
      <c r="N836" s="1" t="s">
        <v>27</v>
      </c>
      <c r="O836" s="1" t="s">
        <v>174</v>
      </c>
      <c r="P836" s="1" t="s">
        <v>4526</v>
      </c>
      <c r="Q836" s="1" t="s">
        <v>4527</v>
      </c>
      <c r="R836" s="1" t="s">
        <v>4528</v>
      </c>
      <c r="S836" s="1" t="s">
        <v>3001</v>
      </c>
      <c r="T836" s="1" t="s">
        <v>3002</v>
      </c>
      <c r="U836" s="1" t="str">
        <f t="shared" si="83"/>
        <v>A010890ABAR</v>
      </c>
      <c r="V836" s="1" t="s">
        <v>4532</v>
      </c>
      <c r="W836" s="1" t="s">
        <v>4530</v>
      </c>
      <c r="X836" s="1" t="s">
        <v>4533</v>
      </c>
      <c r="Y836" s="15">
        <v>60</v>
      </c>
      <c r="Z836" s="15">
        <f t="shared" si="84"/>
        <v>180</v>
      </c>
      <c r="AA836" s="15">
        <v>24</v>
      </c>
      <c r="AB836" s="15">
        <f t="shared" si="85"/>
        <v>72</v>
      </c>
      <c r="AC836" s="8">
        <f t="shared" si="88"/>
        <v>3</v>
      </c>
      <c r="AD836" s="16" t="s">
        <v>2</v>
      </c>
      <c r="AG836" s="1">
        <v>3</v>
      </c>
    </row>
    <row r="837" spans="1:37" x14ac:dyDescent="0.2">
      <c r="A837" s="1" t="s">
        <v>2934</v>
      </c>
      <c r="B837" s="1" t="s">
        <v>2935</v>
      </c>
      <c r="C837" s="1" t="s">
        <v>615</v>
      </c>
      <c r="D837" s="1" t="s">
        <v>17</v>
      </c>
      <c r="E837" s="1" t="s">
        <v>402</v>
      </c>
      <c r="F837" s="1" t="s">
        <v>142</v>
      </c>
      <c r="G837" s="1" t="s">
        <v>616</v>
      </c>
      <c r="H837" s="1" t="s">
        <v>616</v>
      </c>
      <c r="I837" s="1" t="s">
        <v>598</v>
      </c>
      <c r="J837" s="1" t="s">
        <v>475</v>
      </c>
      <c r="K837" s="1" t="s">
        <v>476</v>
      </c>
      <c r="L837" s="1" t="s">
        <v>2353</v>
      </c>
      <c r="M837" s="1" t="s">
        <v>17</v>
      </c>
      <c r="N837" s="1" t="s">
        <v>27</v>
      </c>
      <c r="O837" s="1" t="s">
        <v>174</v>
      </c>
      <c r="P837" s="1" t="s">
        <v>4534</v>
      </c>
      <c r="Q837" s="1" t="s">
        <v>4535</v>
      </c>
      <c r="R837" s="1" t="s">
        <v>4436</v>
      </c>
      <c r="S837" s="1" t="s">
        <v>40</v>
      </c>
      <c r="T837" s="1" t="s">
        <v>447</v>
      </c>
      <c r="U837" s="1" t="str">
        <f t="shared" si="83"/>
        <v>A016840PATI</v>
      </c>
      <c r="V837" s="1" t="s">
        <v>4536</v>
      </c>
      <c r="W837" s="1" t="s">
        <v>4537</v>
      </c>
      <c r="X837" s="1" t="s">
        <v>4538</v>
      </c>
      <c r="Y837" s="15">
        <v>70</v>
      </c>
      <c r="Z837" s="15">
        <f t="shared" si="84"/>
        <v>490</v>
      </c>
      <c r="AA837" s="15">
        <v>28</v>
      </c>
      <c r="AB837" s="15">
        <f t="shared" si="85"/>
        <v>196</v>
      </c>
      <c r="AC837" s="8">
        <f t="shared" si="88"/>
        <v>7</v>
      </c>
      <c r="AD837" s="16" t="s">
        <v>2</v>
      </c>
      <c r="AH837" s="1">
        <v>3</v>
      </c>
      <c r="AJ837" s="1">
        <v>3</v>
      </c>
      <c r="AK837" s="1">
        <v>1</v>
      </c>
    </row>
    <row r="838" spans="1:37" x14ac:dyDescent="0.2">
      <c r="A838" s="1" t="s">
        <v>2934</v>
      </c>
      <c r="B838" s="1" t="s">
        <v>2935</v>
      </c>
      <c r="C838" s="1" t="s">
        <v>615</v>
      </c>
      <c r="D838" s="1" t="s">
        <v>17</v>
      </c>
      <c r="E838" s="1" t="s">
        <v>402</v>
      </c>
      <c r="F838" s="1" t="s">
        <v>142</v>
      </c>
      <c r="G838" s="1" t="s">
        <v>616</v>
      </c>
      <c r="H838" s="1" t="s">
        <v>616</v>
      </c>
      <c r="I838" s="1" t="s">
        <v>598</v>
      </c>
      <c r="J838" s="1" t="s">
        <v>475</v>
      </c>
      <c r="K838" s="1" t="s">
        <v>476</v>
      </c>
      <c r="L838" s="1" t="s">
        <v>2353</v>
      </c>
      <c r="M838" s="1" t="s">
        <v>17</v>
      </c>
      <c r="N838" s="1" t="s">
        <v>27</v>
      </c>
      <c r="O838" s="1" t="s">
        <v>174</v>
      </c>
      <c r="P838" s="1" t="s">
        <v>4534</v>
      </c>
      <c r="Q838" s="1" t="s">
        <v>4535</v>
      </c>
      <c r="R838" s="1" t="s">
        <v>4436</v>
      </c>
      <c r="S838" s="1" t="s">
        <v>3001</v>
      </c>
      <c r="T838" s="1" t="s">
        <v>3002</v>
      </c>
      <c r="U838" s="1" t="str">
        <f t="shared" si="83"/>
        <v>A016840PATI</v>
      </c>
      <c r="V838" s="1" t="s">
        <v>4539</v>
      </c>
      <c r="W838" s="1" t="s">
        <v>4537</v>
      </c>
      <c r="X838" s="1" t="s">
        <v>4540</v>
      </c>
      <c r="Y838" s="15">
        <v>70</v>
      </c>
      <c r="Z838" s="15">
        <f t="shared" si="84"/>
        <v>280</v>
      </c>
      <c r="AA838" s="15">
        <v>28</v>
      </c>
      <c r="AB838" s="15">
        <f t="shared" si="85"/>
        <v>112</v>
      </c>
      <c r="AC838" s="8">
        <f t="shared" si="88"/>
        <v>4</v>
      </c>
      <c r="AD838" s="16" t="s">
        <v>2</v>
      </c>
      <c r="AG838" s="1">
        <v>1</v>
      </c>
      <c r="AI838" s="1">
        <v>1</v>
      </c>
      <c r="AK838" s="1">
        <v>2</v>
      </c>
    </row>
    <row r="839" spans="1:37" x14ac:dyDescent="0.2">
      <c r="A839" s="1" t="s">
        <v>2934</v>
      </c>
      <c r="B839" s="1" t="s">
        <v>2935</v>
      </c>
      <c r="C839" s="1" t="s">
        <v>561</v>
      </c>
      <c r="D839" s="1" t="s">
        <v>17</v>
      </c>
      <c r="E839" s="1" t="s">
        <v>148</v>
      </c>
      <c r="F839" s="1" t="s">
        <v>142</v>
      </c>
      <c r="G839" s="1" t="s">
        <v>616</v>
      </c>
      <c r="H839" s="1" t="s">
        <v>616</v>
      </c>
      <c r="I839" s="1" t="s">
        <v>598</v>
      </c>
      <c r="J839" s="1" t="s">
        <v>475</v>
      </c>
      <c r="K839" s="1" t="s">
        <v>476</v>
      </c>
      <c r="L839" s="1" t="s">
        <v>767</v>
      </c>
      <c r="M839" s="1" t="s">
        <v>17</v>
      </c>
      <c r="N839" s="1" t="s">
        <v>27</v>
      </c>
      <c r="O839" s="1" t="s">
        <v>174</v>
      </c>
      <c r="P839" s="1" t="s">
        <v>4541</v>
      </c>
      <c r="Q839" s="1" t="s">
        <v>4542</v>
      </c>
      <c r="R839" s="1" t="s">
        <v>4444</v>
      </c>
      <c r="S839" s="1" t="s">
        <v>40</v>
      </c>
      <c r="T839" s="1" t="s">
        <v>447</v>
      </c>
      <c r="U839" s="1" t="str">
        <f t="shared" si="83"/>
        <v>A016870AAXJ</v>
      </c>
      <c r="V839" s="1" t="s">
        <v>4543</v>
      </c>
      <c r="W839" s="1" t="s">
        <v>4544</v>
      </c>
      <c r="X839" s="1" t="s">
        <v>4545</v>
      </c>
      <c r="Y839" s="15">
        <v>50</v>
      </c>
      <c r="Z839" s="15">
        <f t="shared" si="84"/>
        <v>150</v>
      </c>
      <c r="AA839" s="15">
        <v>20</v>
      </c>
      <c r="AB839" s="15">
        <f t="shared" si="85"/>
        <v>60</v>
      </c>
      <c r="AC839" s="8">
        <f t="shared" si="88"/>
        <v>3</v>
      </c>
      <c r="AD839" s="16" t="s">
        <v>2</v>
      </c>
      <c r="AG839" s="1">
        <v>2</v>
      </c>
      <c r="AJ839" s="1">
        <v>1</v>
      </c>
    </row>
    <row r="840" spans="1:37" x14ac:dyDescent="0.2">
      <c r="A840" s="1" t="s">
        <v>2934</v>
      </c>
      <c r="B840" s="1" t="s">
        <v>2935</v>
      </c>
      <c r="C840" s="1" t="s">
        <v>561</v>
      </c>
      <c r="D840" s="1" t="s">
        <v>17</v>
      </c>
      <c r="E840" s="1" t="s">
        <v>148</v>
      </c>
      <c r="F840" s="1" t="s">
        <v>142</v>
      </c>
      <c r="G840" s="1" t="s">
        <v>616</v>
      </c>
      <c r="H840" s="1" t="s">
        <v>616</v>
      </c>
      <c r="I840" s="1" t="s">
        <v>598</v>
      </c>
      <c r="J840" s="1" t="s">
        <v>475</v>
      </c>
      <c r="K840" s="1" t="s">
        <v>476</v>
      </c>
      <c r="L840" s="1" t="s">
        <v>767</v>
      </c>
      <c r="M840" s="1" t="s">
        <v>17</v>
      </c>
      <c r="N840" s="1" t="s">
        <v>27</v>
      </c>
      <c r="O840" s="1" t="s">
        <v>174</v>
      </c>
      <c r="P840" s="1" t="s">
        <v>4541</v>
      </c>
      <c r="Q840" s="1" t="s">
        <v>4542</v>
      </c>
      <c r="R840" s="1" t="s">
        <v>4444</v>
      </c>
      <c r="S840" s="1" t="s">
        <v>3001</v>
      </c>
      <c r="T840" s="1" t="s">
        <v>3002</v>
      </c>
      <c r="U840" s="1" t="str">
        <f t="shared" si="83"/>
        <v>A016870AAXJ</v>
      </c>
      <c r="V840" s="1" t="s">
        <v>4546</v>
      </c>
      <c r="W840" s="1" t="s">
        <v>4544</v>
      </c>
      <c r="X840" s="1" t="s">
        <v>4547</v>
      </c>
      <c r="Y840" s="15">
        <v>50</v>
      </c>
      <c r="Z840" s="15">
        <f t="shared" si="84"/>
        <v>50</v>
      </c>
      <c r="AA840" s="15">
        <v>20</v>
      </c>
      <c r="AB840" s="15">
        <f t="shared" si="85"/>
        <v>20</v>
      </c>
      <c r="AC840" s="8">
        <f t="shared" si="88"/>
        <v>1</v>
      </c>
      <c r="AD840" s="16" t="s">
        <v>2</v>
      </c>
      <c r="AG840" s="1">
        <v>1</v>
      </c>
    </row>
    <row r="841" spans="1:37" x14ac:dyDescent="0.2">
      <c r="A841" s="1" t="s">
        <v>2934</v>
      </c>
      <c r="B841" s="1" t="s">
        <v>2935</v>
      </c>
      <c r="C841" s="1" t="s">
        <v>615</v>
      </c>
      <c r="D841" s="1" t="s">
        <v>17</v>
      </c>
      <c r="E841" s="1" t="s">
        <v>148</v>
      </c>
      <c r="F841" s="1" t="s">
        <v>142</v>
      </c>
      <c r="G841" s="1" t="s">
        <v>616</v>
      </c>
      <c r="H841" s="1" t="s">
        <v>616</v>
      </c>
      <c r="I841" s="1" t="s">
        <v>598</v>
      </c>
      <c r="J841" s="1" t="s">
        <v>475</v>
      </c>
      <c r="K841" s="1" t="s">
        <v>476</v>
      </c>
      <c r="L841" s="1" t="s">
        <v>767</v>
      </c>
      <c r="M841" s="1" t="s">
        <v>17</v>
      </c>
      <c r="N841" s="1" t="s">
        <v>27</v>
      </c>
      <c r="O841" s="1" t="s">
        <v>174</v>
      </c>
      <c r="P841" s="1" t="s">
        <v>4548</v>
      </c>
      <c r="Q841" s="1" t="s">
        <v>4549</v>
      </c>
      <c r="R841" s="1" t="s">
        <v>4550</v>
      </c>
      <c r="S841" s="1" t="s">
        <v>3058</v>
      </c>
      <c r="T841" s="1" t="s">
        <v>3002</v>
      </c>
      <c r="U841" s="1" t="str">
        <f t="shared" si="83"/>
        <v>A016890GRAI</v>
      </c>
      <c r="V841" s="1" t="s">
        <v>4551</v>
      </c>
      <c r="W841" s="1" t="s">
        <v>4552</v>
      </c>
      <c r="X841" s="1" t="s">
        <v>4553</v>
      </c>
      <c r="Y841" s="15">
        <v>45</v>
      </c>
      <c r="Z841" s="15">
        <f t="shared" si="84"/>
        <v>270</v>
      </c>
      <c r="AA841" s="15">
        <v>18</v>
      </c>
      <c r="AB841" s="15">
        <f t="shared" si="85"/>
        <v>108</v>
      </c>
      <c r="AC841" s="8">
        <f t="shared" si="88"/>
        <v>6</v>
      </c>
      <c r="AD841" s="16" t="s">
        <v>2</v>
      </c>
      <c r="AG841" s="1">
        <v>6</v>
      </c>
    </row>
    <row r="842" spans="1:37" x14ac:dyDescent="0.2">
      <c r="A842" s="1" t="s">
        <v>2934</v>
      </c>
      <c r="B842" s="1" t="s">
        <v>2935</v>
      </c>
      <c r="C842" s="1" t="s">
        <v>615</v>
      </c>
      <c r="D842" s="1" t="s">
        <v>17</v>
      </c>
      <c r="E842" s="1" t="s">
        <v>148</v>
      </c>
      <c r="F842" s="1" t="s">
        <v>142</v>
      </c>
      <c r="G842" s="1" t="s">
        <v>616</v>
      </c>
      <c r="H842" s="1" t="s">
        <v>616</v>
      </c>
      <c r="I842" s="1" t="s">
        <v>598</v>
      </c>
      <c r="J842" s="1" t="s">
        <v>475</v>
      </c>
      <c r="K842" s="1" t="s">
        <v>476</v>
      </c>
      <c r="L842" s="1" t="s">
        <v>767</v>
      </c>
      <c r="M842" s="1" t="s">
        <v>17</v>
      </c>
      <c r="N842" s="1" t="s">
        <v>27</v>
      </c>
      <c r="O842" s="1" t="s">
        <v>577</v>
      </c>
      <c r="P842" s="1" t="s">
        <v>4554</v>
      </c>
      <c r="Q842" s="1" t="s">
        <v>4555</v>
      </c>
      <c r="R842" s="1" t="s">
        <v>3749</v>
      </c>
      <c r="S842" s="1" t="s">
        <v>40</v>
      </c>
      <c r="T842" s="1" t="s">
        <v>447</v>
      </c>
      <c r="U842" s="1" t="str">
        <f t="shared" si="83"/>
        <v>A017210QBAE</v>
      </c>
      <c r="V842" s="1" t="s">
        <v>4556</v>
      </c>
      <c r="W842" s="1" t="s">
        <v>4557</v>
      </c>
      <c r="X842" s="1" t="s">
        <v>4558</v>
      </c>
      <c r="Y842" s="15">
        <v>70</v>
      </c>
      <c r="Z842" s="15">
        <f t="shared" si="84"/>
        <v>70</v>
      </c>
      <c r="AA842" s="15">
        <v>28</v>
      </c>
      <c r="AB842" s="15">
        <f t="shared" si="85"/>
        <v>28</v>
      </c>
      <c r="AC842" s="8">
        <f t="shared" si="88"/>
        <v>1</v>
      </c>
      <c r="AD842" s="16" t="s">
        <v>2</v>
      </c>
      <c r="AJ842" s="1">
        <v>1</v>
      </c>
    </row>
    <row r="843" spans="1:37" x14ac:dyDescent="0.2">
      <c r="A843" s="1" t="s">
        <v>2934</v>
      </c>
      <c r="B843" s="1" t="s">
        <v>2935</v>
      </c>
      <c r="C843" s="1" t="s">
        <v>615</v>
      </c>
      <c r="D843" s="1" t="s">
        <v>17</v>
      </c>
      <c r="E843" s="1" t="s">
        <v>402</v>
      </c>
      <c r="F843" s="1" t="s">
        <v>142</v>
      </c>
      <c r="G843" s="1" t="s">
        <v>616</v>
      </c>
      <c r="H843" s="1" t="s">
        <v>616</v>
      </c>
      <c r="I843" s="1" t="s">
        <v>598</v>
      </c>
      <c r="J843" s="1" t="s">
        <v>475</v>
      </c>
      <c r="K843" s="1" t="s">
        <v>476</v>
      </c>
      <c r="L843" s="1" t="s">
        <v>767</v>
      </c>
      <c r="M843" s="1" t="s">
        <v>17</v>
      </c>
      <c r="N843" s="1" t="s">
        <v>27</v>
      </c>
      <c r="O843" s="1" t="s">
        <v>174</v>
      </c>
      <c r="P843" s="1" t="s">
        <v>4559</v>
      </c>
      <c r="Q843" s="1" t="s">
        <v>4560</v>
      </c>
      <c r="R843" s="1" t="s">
        <v>4436</v>
      </c>
      <c r="S843" s="1" t="s">
        <v>40</v>
      </c>
      <c r="T843" s="1" t="s">
        <v>447</v>
      </c>
      <c r="U843" s="1" t="str">
        <f t="shared" si="83"/>
        <v>A017460PATI</v>
      </c>
      <c r="V843" s="1" t="s">
        <v>4561</v>
      </c>
      <c r="W843" s="1" t="s">
        <v>4562</v>
      </c>
      <c r="X843" s="1" t="s">
        <v>4563</v>
      </c>
      <c r="Y843" s="15">
        <v>80</v>
      </c>
      <c r="Z843" s="15">
        <f t="shared" si="84"/>
        <v>320</v>
      </c>
      <c r="AA843" s="15">
        <v>32</v>
      </c>
      <c r="AB843" s="15">
        <f t="shared" si="85"/>
        <v>128</v>
      </c>
      <c r="AC843" s="8">
        <f t="shared" si="88"/>
        <v>4</v>
      </c>
      <c r="AD843" s="16" t="s">
        <v>2</v>
      </c>
      <c r="AE843" s="1">
        <v>3</v>
      </c>
      <c r="AF843" s="1">
        <v>1</v>
      </c>
    </row>
    <row r="844" spans="1:37" x14ac:dyDescent="0.2">
      <c r="A844" s="1" t="s">
        <v>2934</v>
      </c>
      <c r="B844" s="1" t="s">
        <v>2935</v>
      </c>
      <c r="C844" s="1" t="s">
        <v>615</v>
      </c>
      <c r="D844" s="1" t="s">
        <v>17</v>
      </c>
      <c r="E844" s="1" t="s">
        <v>402</v>
      </c>
      <c r="F844" s="1" t="s">
        <v>142</v>
      </c>
      <c r="G844" s="1" t="s">
        <v>616</v>
      </c>
      <c r="H844" s="1" t="s">
        <v>616</v>
      </c>
      <c r="I844" s="1" t="s">
        <v>598</v>
      </c>
      <c r="J844" s="1" t="s">
        <v>475</v>
      </c>
      <c r="K844" s="1" t="s">
        <v>476</v>
      </c>
      <c r="L844" s="1" t="s">
        <v>767</v>
      </c>
      <c r="M844" s="1" t="s">
        <v>17</v>
      </c>
      <c r="N844" s="1" t="s">
        <v>27</v>
      </c>
      <c r="O844" s="1" t="s">
        <v>174</v>
      </c>
      <c r="P844" s="1" t="s">
        <v>4559</v>
      </c>
      <c r="Q844" s="1" t="s">
        <v>4560</v>
      </c>
      <c r="R844" s="1" t="s">
        <v>4436</v>
      </c>
      <c r="S844" s="1" t="s">
        <v>3001</v>
      </c>
      <c r="T844" s="1" t="s">
        <v>3002</v>
      </c>
      <c r="U844" s="1" t="str">
        <f t="shared" si="83"/>
        <v>A017460PATI</v>
      </c>
      <c r="V844" s="1" t="s">
        <v>4564</v>
      </c>
      <c r="W844" s="1" t="s">
        <v>4562</v>
      </c>
      <c r="X844" s="1" t="s">
        <v>4565</v>
      </c>
      <c r="Y844" s="15">
        <v>80</v>
      </c>
      <c r="Z844" s="15">
        <f t="shared" si="84"/>
        <v>560</v>
      </c>
      <c r="AA844" s="15">
        <v>32</v>
      </c>
      <c r="AB844" s="15">
        <f t="shared" si="85"/>
        <v>224</v>
      </c>
      <c r="AC844" s="8">
        <f t="shared" si="88"/>
        <v>7</v>
      </c>
      <c r="AD844" s="16" t="s">
        <v>2</v>
      </c>
      <c r="AF844" s="1">
        <v>7</v>
      </c>
    </row>
    <row r="845" spans="1:37" x14ac:dyDescent="0.2">
      <c r="A845" s="1" t="s">
        <v>2934</v>
      </c>
      <c r="B845" s="1" t="s">
        <v>2935</v>
      </c>
      <c r="C845" s="1" t="s">
        <v>615</v>
      </c>
      <c r="D845" s="1" t="s">
        <v>17</v>
      </c>
      <c r="E845" s="1" t="s">
        <v>402</v>
      </c>
      <c r="F845" s="1" t="s">
        <v>142</v>
      </c>
      <c r="G845" s="1" t="s">
        <v>616</v>
      </c>
      <c r="H845" s="1" t="s">
        <v>616</v>
      </c>
      <c r="I845" s="1" t="s">
        <v>598</v>
      </c>
      <c r="J845" s="1" t="s">
        <v>475</v>
      </c>
      <c r="K845" s="1" t="s">
        <v>476</v>
      </c>
      <c r="L845" s="1" t="s">
        <v>767</v>
      </c>
      <c r="M845" s="1" t="s">
        <v>17</v>
      </c>
      <c r="N845" s="1" t="s">
        <v>27</v>
      </c>
      <c r="O845" s="1" t="s">
        <v>174</v>
      </c>
      <c r="P845" s="1" t="s">
        <v>4559</v>
      </c>
      <c r="Q845" s="1" t="s">
        <v>4560</v>
      </c>
      <c r="R845" s="1" t="s">
        <v>4436</v>
      </c>
      <c r="S845" s="1" t="s">
        <v>3058</v>
      </c>
      <c r="T845" s="1" t="s">
        <v>3002</v>
      </c>
      <c r="U845" s="1" t="str">
        <f t="shared" si="83"/>
        <v>A017460PATI</v>
      </c>
      <c r="V845" s="1" t="s">
        <v>4566</v>
      </c>
      <c r="W845" s="1" t="s">
        <v>4562</v>
      </c>
      <c r="X845" s="1" t="s">
        <v>4567</v>
      </c>
      <c r="Y845" s="15">
        <v>80</v>
      </c>
      <c r="Z845" s="15">
        <f t="shared" si="84"/>
        <v>320</v>
      </c>
      <c r="AA845" s="15">
        <v>32</v>
      </c>
      <c r="AB845" s="15">
        <f t="shared" si="85"/>
        <v>128</v>
      </c>
      <c r="AC845" s="8">
        <f t="shared" si="88"/>
        <v>4</v>
      </c>
      <c r="AD845" s="16" t="s">
        <v>2</v>
      </c>
      <c r="AE845" s="1">
        <v>2</v>
      </c>
      <c r="AF845" s="1">
        <v>2</v>
      </c>
    </row>
    <row r="846" spans="1:37" x14ac:dyDescent="0.2">
      <c r="A846" s="1" t="s">
        <v>2934</v>
      </c>
      <c r="B846" s="1" t="s">
        <v>2935</v>
      </c>
      <c r="C846" s="1" t="s">
        <v>615</v>
      </c>
      <c r="D846" s="1" t="s">
        <v>17</v>
      </c>
      <c r="E846" s="1" t="s">
        <v>402</v>
      </c>
      <c r="F846" s="1" t="s">
        <v>142</v>
      </c>
      <c r="G846" s="1" t="s">
        <v>616</v>
      </c>
      <c r="H846" s="1" t="s">
        <v>616</v>
      </c>
      <c r="I846" s="1" t="s">
        <v>598</v>
      </c>
      <c r="J846" s="1" t="s">
        <v>475</v>
      </c>
      <c r="K846" s="1" t="s">
        <v>476</v>
      </c>
      <c r="L846" s="1" t="s">
        <v>767</v>
      </c>
      <c r="M846" s="1" t="s">
        <v>17</v>
      </c>
      <c r="N846" s="1" t="s">
        <v>27</v>
      </c>
      <c r="O846" s="1" t="s">
        <v>174</v>
      </c>
      <c r="P846" s="1" t="s">
        <v>4568</v>
      </c>
      <c r="Q846" s="1" t="s">
        <v>4569</v>
      </c>
      <c r="R846" s="1" t="s">
        <v>4496</v>
      </c>
      <c r="S846" s="1" t="s">
        <v>533</v>
      </c>
      <c r="T846" s="1" t="s">
        <v>534</v>
      </c>
      <c r="U846" s="1" t="str">
        <f t="shared" si="83"/>
        <v>A017690HAYU</v>
      </c>
      <c r="V846" s="1" t="s">
        <v>4571</v>
      </c>
      <c r="W846" s="1" t="s">
        <v>4570</v>
      </c>
      <c r="X846" s="1" t="s">
        <v>4572</v>
      </c>
      <c r="Y846" s="15">
        <v>50</v>
      </c>
      <c r="Z846" s="15">
        <f t="shared" si="84"/>
        <v>150</v>
      </c>
      <c r="AA846" s="15">
        <v>20</v>
      </c>
      <c r="AB846" s="15">
        <f t="shared" si="85"/>
        <v>60</v>
      </c>
      <c r="AC846" s="8">
        <f t="shared" ref="AC846:AC877" si="89">SUM(AE846:AX846)</f>
        <v>3</v>
      </c>
      <c r="AD846" s="16" t="s">
        <v>2</v>
      </c>
      <c r="AE846" s="1">
        <v>3</v>
      </c>
    </row>
    <row r="847" spans="1:37" x14ac:dyDescent="0.2">
      <c r="A847" s="1" t="s">
        <v>2934</v>
      </c>
      <c r="B847" s="1" t="s">
        <v>2935</v>
      </c>
      <c r="C847" s="1" t="s">
        <v>561</v>
      </c>
      <c r="D847" s="1" t="s">
        <v>17</v>
      </c>
      <c r="E847" s="1" t="s">
        <v>402</v>
      </c>
      <c r="F847" s="1" t="s">
        <v>142</v>
      </c>
      <c r="G847" s="1" t="s">
        <v>616</v>
      </c>
      <c r="H847" s="1" t="s">
        <v>616</v>
      </c>
      <c r="I847" s="1" t="s">
        <v>598</v>
      </c>
      <c r="J847" s="1" t="s">
        <v>475</v>
      </c>
      <c r="K847" s="1" t="s">
        <v>476</v>
      </c>
      <c r="L847" s="1" t="s">
        <v>2353</v>
      </c>
      <c r="M847" s="1" t="s">
        <v>17</v>
      </c>
      <c r="N847" s="1" t="s">
        <v>27</v>
      </c>
      <c r="O847" s="1" t="s">
        <v>174</v>
      </c>
      <c r="P847" s="1" t="s">
        <v>4573</v>
      </c>
      <c r="Q847" s="1" t="s">
        <v>4574</v>
      </c>
      <c r="R847" s="1" t="s">
        <v>4496</v>
      </c>
      <c r="S847" s="1" t="s">
        <v>3001</v>
      </c>
      <c r="T847" s="1" t="s">
        <v>3002</v>
      </c>
      <c r="U847" s="1" t="str">
        <f t="shared" si="83"/>
        <v>A017720HAYU</v>
      </c>
      <c r="V847" s="1" t="s">
        <v>4576</v>
      </c>
      <c r="W847" s="1" t="s">
        <v>4575</v>
      </c>
      <c r="X847" s="1" t="s">
        <v>4577</v>
      </c>
      <c r="Y847" s="15">
        <v>65</v>
      </c>
      <c r="Z847" s="15">
        <f t="shared" si="84"/>
        <v>520</v>
      </c>
      <c r="AA847" s="15">
        <v>26</v>
      </c>
      <c r="AB847" s="15">
        <f t="shared" si="85"/>
        <v>208</v>
      </c>
      <c r="AC847" s="8">
        <f t="shared" si="89"/>
        <v>8</v>
      </c>
      <c r="AD847" s="16" t="s">
        <v>2</v>
      </c>
      <c r="AE847" s="1">
        <v>7</v>
      </c>
      <c r="AH847" s="1">
        <v>1</v>
      </c>
    </row>
    <row r="848" spans="1:37" x14ac:dyDescent="0.2">
      <c r="A848" s="1" t="s">
        <v>2934</v>
      </c>
      <c r="B848" s="1" t="s">
        <v>2935</v>
      </c>
      <c r="C848" s="1" t="s">
        <v>561</v>
      </c>
      <c r="D848" s="1" t="s">
        <v>17</v>
      </c>
      <c r="E848" s="1" t="s">
        <v>148</v>
      </c>
      <c r="F848" s="1" t="s">
        <v>142</v>
      </c>
      <c r="G848" s="1" t="s">
        <v>616</v>
      </c>
      <c r="H848" s="1" t="s">
        <v>616</v>
      </c>
      <c r="I848" s="1" t="s">
        <v>598</v>
      </c>
      <c r="J848" s="1" t="s">
        <v>475</v>
      </c>
      <c r="K848" s="1" t="s">
        <v>476</v>
      </c>
      <c r="L848" s="1" t="s">
        <v>2353</v>
      </c>
      <c r="M848" s="1" t="s">
        <v>17</v>
      </c>
      <c r="N848" s="1" t="s">
        <v>27</v>
      </c>
      <c r="O848" s="1" t="s">
        <v>174</v>
      </c>
      <c r="P848" s="1" t="s">
        <v>4578</v>
      </c>
      <c r="Q848" s="1" t="s">
        <v>4579</v>
      </c>
      <c r="R848" s="1" t="s">
        <v>4499</v>
      </c>
      <c r="S848" s="1" t="s">
        <v>40</v>
      </c>
      <c r="T848" s="1" t="s">
        <v>447</v>
      </c>
      <c r="U848" s="1" t="str">
        <f t="shared" si="83"/>
        <v>A017920CATM</v>
      </c>
      <c r="V848" s="1" t="s">
        <v>4580</v>
      </c>
      <c r="W848" s="1" t="s">
        <v>4581</v>
      </c>
      <c r="X848" s="1" t="s">
        <v>4582</v>
      </c>
      <c r="Y848" s="15">
        <v>80</v>
      </c>
      <c r="Z848" s="15">
        <f t="shared" si="84"/>
        <v>1120</v>
      </c>
      <c r="AA848" s="15">
        <v>32</v>
      </c>
      <c r="AB848" s="15">
        <f t="shared" si="85"/>
        <v>448</v>
      </c>
      <c r="AC848" s="8">
        <f t="shared" si="89"/>
        <v>14</v>
      </c>
      <c r="AD848" s="16" t="s">
        <v>2</v>
      </c>
      <c r="AG848" s="1">
        <v>7</v>
      </c>
      <c r="AH848" s="1">
        <v>3</v>
      </c>
      <c r="AI848" s="1">
        <v>1</v>
      </c>
      <c r="AJ848" s="1">
        <v>1</v>
      </c>
      <c r="AK848" s="1">
        <v>2</v>
      </c>
    </row>
    <row r="849" spans="1:38" x14ac:dyDescent="0.2">
      <c r="A849" s="1" t="s">
        <v>2934</v>
      </c>
      <c r="B849" s="1" t="s">
        <v>2935</v>
      </c>
      <c r="C849" s="1" t="s">
        <v>561</v>
      </c>
      <c r="D849" s="1" t="s">
        <v>17</v>
      </c>
      <c r="E849" s="1" t="s">
        <v>148</v>
      </c>
      <c r="F849" s="1" t="s">
        <v>142</v>
      </c>
      <c r="G849" s="1" t="s">
        <v>616</v>
      </c>
      <c r="H849" s="1" t="s">
        <v>616</v>
      </c>
      <c r="I849" s="1" t="s">
        <v>598</v>
      </c>
      <c r="J849" s="1" t="s">
        <v>475</v>
      </c>
      <c r="K849" s="1" t="s">
        <v>476</v>
      </c>
      <c r="L849" s="1" t="s">
        <v>2353</v>
      </c>
      <c r="M849" s="1" t="s">
        <v>17</v>
      </c>
      <c r="N849" s="1" t="s">
        <v>27</v>
      </c>
      <c r="O849" s="1" t="s">
        <v>174</v>
      </c>
      <c r="P849" s="1" t="s">
        <v>4578</v>
      </c>
      <c r="Q849" s="1" t="s">
        <v>4579</v>
      </c>
      <c r="R849" s="1" t="s">
        <v>4499</v>
      </c>
      <c r="S849" s="1" t="s">
        <v>3001</v>
      </c>
      <c r="T849" s="1" t="s">
        <v>3002</v>
      </c>
      <c r="U849" s="1" t="str">
        <f t="shared" ref="U849:U912" si="90">Q849&amp;R849</f>
        <v>A017920CATM</v>
      </c>
      <c r="V849" s="1" t="s">
        <v>4583</v>
      </c>
      <c r="W849" s="1" t="s">
        <v>4581</v>
      </c>
      <c r="X849" s="1" t="s">
        <v>4584</v>
      </c>
      <c r="Y849" s="15">
        <v>80</v>
      </c>
      <c r="Z849" s="15">
        <f t="shared" ref="Z849:Z912" si="91">Y849*AC849</f>
        <v>240</v>
      </c>
      <c r="AA849" s="15">
        <v>32</v>
      </c>
      <c r="AB849" s="15">
        <f t="shared" ref="AB849:AB912" si="92">AA849*AC849</f>
        <v>96</v>
      </c>
      <c r="AC849" s="8">
        <f t="shared" si="89"/>
        <v>3</v>
      </c>
      <c r="AD849" s="16" t="s">
        <v>2</v>
      </c>
      <c r="AH849" s="1">
        <v>1</v>
      </c>
      <c r="AK849" s="1">
        <v>2</v>
      </c>
    </row>
    <row r="850" spans="1:38" x14ac:dyDescent="0.2">
      <c r="A850" s="1" t="s">
        <v>2934</v>
      </c>
      <c r="B850" s="1" t="s">
        <v>2935</v>
      </c>
      <c r="C850" s="1" t="s">
        <v>615</v>
      </c>
      <c r="D850" s="1" t="s">
        <v>17</v>
      </c>
      <c r="E850" s="1" t="s">
        <v>148</v>
      </c>
      <c r="F850" s="1" t="s">
        <v>142</v>
      </c>
      <c r="G850" s="1" t="s">
        <v>616</v>
      </c>
      <c r="H850" s="1" t="s">
        <v>616</v>
      </c>
      <c r="I850" s="1" t="s">
        <v>598</v>
      </c>
      <c r="J850" s="1" t="s">
        <v>475</v>
      </c>
      <c r="K850" s="1" t="s">
        <v>476</v>
      </c>
      <c r="L850" s="1" t="s">
        <v>2353</v>
      </c>
      <c r="M850" s="1" t="s">
        <v>17</v>
      </c>
      <c r="N850" s="1" t="s">
        <v>27</v>
      </c>
      <c r="O850" s="1" t="s">
        <v>174</v>
      </c>
      <c r="P850" s="1" t="s">
        <v>4585</v>
      </c>
      <c r="Q850" s="1" t="s">
        <v>4586</v>
      </c>
      <c r="R850" s="1" t="s">
        <v>3757</v>
      </c>
      <c r="S850" s="1" t="s">
        <v>3058</v>
      </c>
      <c r="T850" s="1" t="s">
        <v>3002</v>
      </c>
      <c r="U850" s="1" t="str">
        <f t="shared" si="90"/>
        <v>A018000IAZR</v>
      </c>
      <c r="V850" s="1" t="s">
        <v>4588</v>
      </c>
      <c r="W850" s="1" t="s">
        <v>4587</v>
      </c>
      <c r="X850" s="1" t="s">
        <v>4589</v>
      </c>
      <c r="Y850" s="15">
        <v>100</v>
      </c>
      <c r="Z850" s="15">
        <f t="shared" si="91"/>
        <v>1100</v>
      </c>
      <c r="AA850" s="15">
        <v>40</v>
      </c>
      <c r="AB850" s="15">
        <f t="shared" si="92"/>
        <v>440</v>
      </c>
      <c r="AC850" s="8">
        <f t="shared" si="89"/>
        <v>11</v>
      </c>
      <c r="AD850" s="16" t="s">
        <v>2</v>
      </c>
      <c r="AG850" s="1">
        <v>11</v>
      </c>
    </row>
    <row r="851" spans="1:38" x14ac:dyDescent="0.2">
      <c r="A851" s="1" t="s">
        <v>2934</v>
      </c>
      <c r="B851" s="1" t="s">
        <v>2935</v>
      </c>
      <c r="C851" s="1" t="s">
        <v>615</v>
      </c>
      <c r="D851" s="1" t="s">
        <v>17</v>
      </c>
      <c r="E851" s="1" t="s">
        <v>148</v>
      </c>
      <c r="F851" s="1" t="s">
        <v>142</v>
      </c>
      <c r="G851" s="1" t="s">
        <v>616</v>
      </c>
      <c r="H851" s="1" t="s">
        <v>616</v>
      </c>
      <c r="I851" s="1" t="s">
        <v>598</v>
      </c>
      <c r="J851" s="1" t="s">
        <v>475</v>
      </c>
      <c r="K851" s="1" t="s">
        <v>476</v>
      </c>
      <c r="L851" s="1" t="s">
        <v>2353</v>
      </c>
      <c r="M851" s="1" t="s">
        <v>17</v>
      </c>
      <c r="N851" s="1" t="s">
        <v>27</v>
      </c>
      <c r="O851" s="1" t="s">
        <v>174</v>
      </c>
      <c r="P851" s="1" t="s">
        <v>4590</v>
      </c>
      <c r="Q851" s="1" t="s">
        <v>4591</v>
      </c>
      <c r="R851" s="1" t="s">
        <v>4496</v>
      </c>
      <c r="S851" s="1" t="s">
        <v>40</v>
      </c>
      <c r="T851" s="1" t="s">
        <v>447</v>
      </c>
      <c r="U851" s="1" t="str">
        <f t="shared" si="90"/>
        <v>A018380HAYU</v>
      </c>
      <c r="V851" s="1" t="s">
        <v>4592</v>
      </c>
      <c r="W851" s="1" t="s">
        <v>4593</v>
      </c>
      <c r="X851" s="1" t="s">
        <v>4594</v>
      </c>
      <c r="Y851" s="15">
        <v>60</v>
      </c>
      <c r="Z851" s="15">
        <f t="shared" si="91"/>
        <v>1020</v>
      </c>
      <c r="AA851" s="15">
        <v>24</v>
      </c>
      <c r="AB851" s="15">
        <f t="shared" si="92"/>
        <v>408</v>
      </c>
      <c r="AC851" s="8">
        <f t="shared" si="89"/>
        <v>17</v>
      </c>
      <c r="AD851" s="16" t="s">
        <v>2</v>
      </c>
      <c r="AG851" s="1">
        <v>2</v>
      </c>
      <c r="AH851" s="1">
        <v>5</v>
      </c>
      <c r="AI851" s="1">
        <v>2</v>
      </c>
      <c r="AJ851" s="1">
        <v>1</v>
      </c>
      <c r="AK851" s="1">
        <v>7</v>
      </c>
    </row>
    <row r="852" spans="1:38" x14ac:dyDescent="0.2">
      <c r="A852" s="1" t="s">
        <v>2934</v>
      </c>
      <c r="B852" s="1" t="s">
        <v>2935</v>
      </c>
      <c r="C852" s="1" t="s">
        <v>615</v>
      </c>
      <c r="D852" s="1" t="s">
        <v>17</v>
      </c>
      <c r="E852" s="1" t="s">
        <v>148</v>
      </c>
      <c r="F852" s="1" t="s">
        <v>142</v>
      </c>
      <c r="G852" s="1" t="s">
        <v>616</v>
      </c>
      <c r="H852" s="1" t="s">
        <v>616</v>
      </c>
      <c r="I852" s="1" t="s">
        <v>598</v>
      </c>
      <c r="J852" s="1" t="s">
        <v>475</v>
      </c>
      <c r="K852" s="1" t="s">
        <v>476</v>
      </c>
      <c r="L852" s="1" t="s">
        <v>2353</v>
      </c>
      <c r="M852" s="1" t="s">
        <v>17</v>
      </c>
      <c r="N852" s="1" t="s">
        <v>27</v>
      </c>
      <c r="O852" s="1" t="s">
        <v>174</v>
      </c>
      <c r="P852" s="1" t="s">
        <v>4590</v>
      </c>
      <c r="Q852" s="1" t="s">
        <v>4591</v>
      </c>
      <c r="R852" s="1" t="s">
        <v>4496</v>
      </c>
      <c r="S852" s="1" t="s">
        <v>533</v>
      </c>
      <c r="T852" s="1" t="s">
        <v>534</v>
      </c>
      <c r="U852" s="1" t="str">
        <f t="shared" si="90"/>
        <v>A018380HAYU</v>
      </c>
      <c r="V852" s="1" t="s">
        <v>4595</v>
      </c>
      <c r="W852" s="1" t="s">
        <v>4593</v>
      </c>
      <c r="X852" s="1" t="s">
        <v>4596</v>
      </c>
      <c r="Y852" s="15">
        <v>60</v>
      </c>
      <c r="Z852" s="15">
        <f t="shared" si="91"/>
        <v>360</v>
      </c>
      <c r="AA852" s="15">
        <v>24</v>
      </c>
      <c r="AB852" s="15">
        <f t="shared" si="92"/>
        <v>144</v>
      </c>
      <c r="AC852" s="8">
        <f t="shared" si="89"/>
        <v>6</v>
      </c>
      <c r="AD852" s="16" t="s">
        <v>2</v>
      </c>
      <c r="AG852" s="1">
        <v>3</v>
      </c>
      <c r="AH852" s="1">
        <v>1</v>
      </c>
      <c r="AJ852" s="1">
        <v>1</v>
      </c>
      <c r="AK852" s="1">
        <v>1</v>
      </c>
    </row>
    <row r="853" spans="1:38" x14ac:dyDescent="0.2">
      <c r="A853" s="1" t="s">
        <v>2934</v>
      </c>
      <c r="B853" s="1" t="s">
        <v>2935</v>
      </c>
      <c r="C853" s="1" t="s">
        <v>615</v>
      </c>
      <c r="D853" s="1" t="s">
        <v>17</v>
      </c>
      <c r="E853" s="1" t="s">
        <v>148</v>
      </c>
      <c r="F853" s="1" t="s">
        <v>142</v>
      </c>
      <c r="G853" s="1" t="s">
        <v>616</v>
      </c>
      <c r="H853" s="1" t="s">
        <v>616</v>
      </c>
      <c r="I853" s="1" t="s">
        <v>598</v>
      </c>
      <c r="J853" s="1" t="s">
        <v>475</v>
      </c>
      <c r="K853" s="1" t="s">
        <v>476</v>
      </c>
      <c r="L853" s="1" t="s">
        <v>2353</v>
      </c>
      <c r="M853" s="1" t="s">
        <v>17</v>
      </c>
      <c r="N853" s="1" t="s">
        <v>27</v>
      </c>
      <c r="O853" s="1" t="s">
        <v>174</v>
      </c>
      <c r="P853" s="1" t="s">
        <v>4590</v>
      </c>
      <c r="Q853" s="1" t="s">
        <v>4591</v>
      </c>
      <c r="R853" s="1" t="s">
        <v>4496</v>
      </c>
      <c r="S853" s="1" t="s">
        <v>3001</v>
      </c>
      <c r="T853" s="1" t="s">
        <v>3002</v>
      </c>
      <c r="U853" s="1" t="str">
        <f t="shared" si="90"/>
        <v>A018380HAYU</v>
      </c>
      <c r="V853" s="1" t="s">
        <v>4597</v>
      </c>
      <c r="W853" s="1" t="s">
        <v>4593</v>
      </c>
      <c r="X853" s="1" t="s">
        <v>4598</v>
      </c>
      <c r="Y853" s="15">
        <v>60</v>
      </c>
      <c r="Z853" s="15">
        <f t="shared" si="91"/>
        <v>1920</v>
      </c>
      <c r="AA853" s="15">
        <v>24</v>
      </c>
      <c r="AB853" s="15">
        <f t="shared" si="92"/>
        <v>768</v>
      </c>
      <c r="AC853" s="8">
        <f t="shared" si="89"/>
        <v>32</v>
      </c>
      <c r="AD853" s="16" t="s">
        <v>2</v>
      </c>
      <c r="AG853" s="1">
        <v>9</v>
      </c>
      <c r="AH853" s="1">
        <v>14</v>
      </c>
      <c r="AI853" s="1">
        <v>9</v>
      </c>
    </row>
    <row r="854" spans="1:38" x14ac:dyDescent="0.2">
      <c r="A854" s="1" t="s">
        <v>2934</v>
      </c>
      <c r="B854" s="1" t="s">
        <v>2935</v>
      </c>
      <c r="C854" s="1" t="s">
        <v>615</v>
      </c>
      <c r="D854" s="1" t="s">
        <v>17</v>
      </c>
      <c r="E854" s="1" t="s">
        <v>402</v>
      </c>
      <c r="F854" s="1" t="s">
        <v>142</v>
      </c>
      <c r="G854" s="1" t="s">
        <v>616</v>
      </c>
      <c r="H854" s="1" t="s">
        <v>616</v>
      </c>
      <c r="I854" s="1" t="s">
        <v>598</v>
      </c>
      <c r="J854" s="1" t="s">
        <v>475</v>
      </c>
      <c r="K854" s="1" t="s">
        <v>476</v>
      </c>
      <c r="L854" s="1" t="s">
        <v>2353</v>
      </c>
      <c r="M854" s="1" t="s">
        <v>17</v>
      </c>
      <c r="N854" s="1" t="s">
        <v>27</v>
      </c>
      <c r="O854" s="1" t="s">
        <v>4495</v>
      </c>
      <c r="P854" s="1" t="s">
        <v>4599</v>
      </c>
      <c r="Q854" s="1" t="s">
        <v>4600</v>
      </c>
      <c r="R854" s="1" t="s">
        <v>4503</v>
      </c>
      <c r="S854" s="1" t="s">
        <v>40</v>
      </c>
      <c r="T854" s="1" t="s">
        <v>447</v>
      </c>
      <c r="U854" s="1" t="str">
        <f t="shared" si="90"/>
        <v>A018440QANW</v>
      </c>
      <c r="V854" s="1" t="s">
        <v>4601</v>
      </c>
      <c r="W854" s="1" t="s">
        <v>4602</v>
      </c>
      <c r="X854" s="1" t="s">
        <v>4603</v>
      </c>
      <c r="Y854" s="15">
        <v>100</v>
      </c>
      <c r="Z854" s="15">
        <f t="shared" si="91"/>
        <v>1000</v>
      </c>
      <c r="AA854" s="15">
        <v>40</v>
      </c>
      <c r="AB854" s="15">
        <f t="shared" si="92"/>
        <v>400</v>
      </c>
      <c r="AC854" s="8">
        <f t="shared" si="89"/>
        <v>10</v>
      </c>
      <c r="AD854" s="16" t="s">
        <v>2</v>
      </c>
      <c r="AE854" s="1">
        <v>4</v>
      </c>
      <c r="AG854" s="1">
        <v>6</v>
      </c>
    </row>
    <row r="855" spans="1:38" x14ac:dyDescent="0.2">
      <c r="A855" s="1" t="s">
        <v>2934</v>
      </c>
      <c r="B855" s="1" t="s">
        <v>2935</v>
      </c>
      <c r="C855" s="1" t="s">
        <v>615</v>
      </c>
      <c r="D855" s="1" t="s">
        <v>17</v>
      </c>
      <c r="E855" s="1" t="s">
        <v>402</v>
      </c>
      <c r="F855" s="1" t="s">
        <v>142</v>
      </c>
      <c r="G855" s="1" t="s">
        <v>616</v>
      </c>
      <c r="H855" s="1" t="s">
        <v>616</v>
      </c>
      <c r="I855" s="1" t="s">
        <v>598</v>
      </c>
      <c r="J855" s="1" t="s">
        <v>475</v>
      </c>
      <c r="K855" s="1" t="s">
        <v>476</v>
      </c>
      <c r="L855" s="1" t="s">
        <v>2353</v>
      </c>
      <c r="M855" s="1" t="s">
        <v>17</v>
      </c>
      <c r="N855" s="1" t="s">
        <v>27</v>
      </c>
      <c r="O855" s="1" t="s">
        <v>4495</v>
      </c>
      <c r="P855" s="1" t="s">
        <v>4599</v>
      </c>
      <c r="Q855" s="1" t="s">
        <v>4600</v>
      </c>
      <c r="R855" s="1" t="s">
        <v>4503</v>
      </c>
      <c r="S855" s="1" t="s">
        <v>3001</v>
      </c>
      <c r="T855" s="1" t="s">
        <v>3002</v>
      </c>
      <c r="U855" s="1" t="str">
        <f t="shared" si="90"/>
        <v>A018440QANW</v>
      </c>
      <c r="V855" s="1" t="s">
        <v>4604</v>
      </c>
      <c r="W855" s="1" t="s">
        <v>4602</v>
      </c>
      <c r="X855" s="1" t="s">
        <v>4605</v>
      </c>
      <c r="Y855" s="15">
        <v>100</v>
      </c>
      <c r="Z855" s="15">
        <f t="shared" si="91"/>
        <v>400</v>
      </c>
      <c r="AA855" s="15">
        <v>40</v>
      </c>
      <c r="AB855" s="15">
        <f t="shared" si="92"/>
        <v>160</v>
      </c>
      <c r="AC855" s="8">
        <f t="shared" si="89"/>
        <v>4</v>
      </c>
      <c r="AD855" s="16" t="s">
        <v>2</v>
      </c>
      <c r="AG855" s="1">
        <v>4</v>
      </c>
    </row>
    <row r="856" spans="1:38" x14ac:dyDescent="0.2">
      <c r="A856" s="1" t="s">
        <v>2934</v>
      </c>
      <c r="B856" s="1" t="s">
        <v>2935</v>
      </c>
      <c r="C856" s="1" t="s">
        <v>615</v>
      </c>
      <c r="D856" s="1" t="s">
        <v>17</v>
      </c>
      <c r="E856" s="1" t="s">
        <v>148</v>
      </c>
      <c r="F856" s="1" t="s">
        <v>142</v>
      </c>
      <c r="G856" s="1" t="s">
        <v>616</v>
      </c>
      <c r="H856" s="1" t="s">
        <v>616</v>
      </c>
      <c r="I856" s="1" t="s">
        <v>598</v>
      </c>
      <c r="J856" s="1" t="s">
        <v>475</v>
      </c>
      <c r="K856" s="1" t="s">
        <v>476</v>
      </c>
      <c r="L856" s="1" t="s">
        <v>2922</v>
      </c>
      <c r="M856" s="1" t="s">
        <v>17</v>
      </c>
      <c r="N856" s="1" t="s">
        <v>27</v>
      </c>
      <c r="O856" s="1" t="s">
        <v>4495</v>
      </c>
      <c r="P856" s="1" t="s">
        <v>4606</v>
      </c>
      <c r="Q856" s="1" t="s">
        <v>4607</v>
      </c>
      <c r="R856" s="1" t="s">
        <v>4503</v>
      </c>
      <c r="S856" s="1" t="s">
        <v>40</v>
      </c>
      <c r="T856" s="1" t="s">
        <v>447</v>
      </c>
      <c r="U856" s="1" t="str">
        <f t="shared" si="90"/>
        <v>A018460QANW</v>
      </c>
      <c r="V856" s="1" t="s">
        <v>4608</v>
      </c>
      <c r="W856" s="1" t="s">
        <v>4609</v>
      </c>
      <c r="X856" s="1" t="s">
        <v>4610</v>
      </c>
      <c r="Y856" s="15">
        <v>80</v>
      </c>
      <c r="Z856" s="15">
        <f t="shared" si="91"/>
        <v>800</v>
      </c>
      <c r="AA856" s="15">
        <v>32</v>
      </c>
      <c r="AB856" s="15">
        <f t="shared" si="92"/>
        <v>320</v>
      </c>
      <c r="AC856" s="8">
        <f t="shared" si="89"/>
        <v>10</v>
      </c>
      <c r="AD856" s="16" t="s">
        <v>2</v>
      </c>
      <c r="AH856" s="1">
        <v>2</v>
      </c>
      <c r="AI856" s="1">
        <v>2</v>
      </c>
      <c r="AJ856" s="1">
        <v>1</v>
      </c>
      <c r="AK856" s="1">
        <v>4</v>
      </c>
      <c r="AL856" s="1">
        <v>1</v>
      </c>
    </row>
    <row r="857" spans="1:38" x14ac:dyDescent="0.2">
      <c r="A857" s="1" t="s">
        <v>2934</v>
      </c>
      <c r="B857" s="1" t="s">
        <v>2935</v>
      </c>
      <c r="C857" s="1" t="s">
        <v>615</v>
      </c>
      <c r="D857" s="1" t="s">
        <v>17</v>
      </c>
      <c r="E857" s="1" t="s">
        <v>148</v>
      </c>
      <c r="F857" s="1" t="s">
        <v>142</v>
      </c>
      <c r="G857" s="1" t="s">
        <v>616</v>
      </c>
      <c r="H857" s="1" t="s">
        <v>616</v>
      </c>
      <c r="I857" s="1" t="s">
        <v>598</v>
      </c>
      <c r="J857" s="1" t="s">
        <v>475</v>
      </c>
      <c r="K857" s="1" t="s">
        <v>476</v>
      </c>
      <c r="L857" s="1" t="s">
        <v>2922</v>
      </c>
      <c r="M857" s="1" t="s">
        <v>17</v>
      </c>
      <c r="N857" s="1" t="s">
        <v>27</v>
      </c>
      <c r="O857" s="1" t="s">
        <v>4495</v>
      </c>
      <c r="P857" s="1" t="s">
        <v>4606</v>
      </c>
      <c r="Q857" s="1" t="s">
        <v>4607</v>
      </c>
      <c r="R857" s="1" t="s">
        <v>4503</v>
      </c>
      <c r="S857" s="1" t="s">
        <v>3001</v>
      </c>
      <c r="T857" s="1" t="s">
        <v>3002</v>
      </c>
      <c r="U857" s="1" t="str">
        <f t="shared" si="90"/>
        <v>A018460QANW</v>
      </c>
      <c r="V857" s="1" t="s">
        <v>4611</v>
      </c>
      <c r="W857" s="1" t="s">
        <v>4609</v>
      </c>
      <c r="X857" s="1" t="s">
        <v>4612</v>
      </c>
      <c r="Y857" s="15">
        <v>80</v>
      </c>
      <c r="Z857" s="15">
        <f t="shared" si="91"/>
        <v>800</v>
      </c>
      <c r="AA857" s="15">
        <v>32</v>
      </c>
      <c r="AB857" s="15">
        <f t="shared" si="92"/>
        <v>320</v>
      </c>
      <c r="AC857" s="8">
        <f t="shared" si="89"/>
        <v>10</v>
      </c>
      <c r="AD857" s="16" t="s">
        <v>2</v>
      </c>
      <c r="AG857" s="1">
        <v>1</v>
      </c>
      <c r="AI857" s="1">
        <v>2</v>
      </c>
      <c r="AK857" s="1">
        <v>5</v>
      </c>
      <c r="AL857" s="1">
        <v>2</v>
      </c>
    </row>
    <row r="858" spans="1:38" x14ac:dyDescent="0.2">
      <c r="A858" s="1" t="s">
        <v>2934</v>
      </c>
      <c r="B858" s="1" t="s">
        <v>2935</v>
      </c>
      <c r="C858" s="1" t="s">
        <v>615</v>
      </c>
      <c r="D858" s="1" t="s">
        <v>17</v>
      </c>
      <c r="E858" s="1" t="s">
        <v>258</v>
      </c>
      <c r="F858" s="1" t="s">
        <v>142</v>
      </c>
      <c r="G858" s="1" t="s">
        <v>616</v>
      </c>
      <c r="H858" s="1" t="s">
        <v>616</v>
      </c>
      <c r="I858" s="1" t="s">
        <v>598</v>
      </c>
      <c r="J858" s="1" t="s">
        <v>475</v>
      </c>
      <c r="K858" s="1" t="s">
        <v>476</v>
      </c>
      <c r="L858" s="1" t="s">
        <v>767</v>
      </c>
      <c r="M858" s="1" t="s">
        <v>17</v>
      </c>
      <c r="N858" s="1" t="s">
        <v>27</v>
      </c>
      <c r="O858" s="1" t="s">
        <v>2417</v>
      </c>
      <c r="P858" s="1" t="s">
        <v>4613</v>
      </c>
      <c r="Q858" s="1" t="s">
        <v>4614</v>
      </c>
      <c r="R858" s="1" t="s">
        <v>4515</v>
      </c>
      <c r="S858" s="1" t="s">
        <v>657</v>
      </c>
      <c r="T858" s="1" t="s">
        <v>658</v>
      </c>
      <c r="U858" s="1" t="str">
        <f t="shared" si="90"/>
        <v>A018490GRAM</v>
      </c>
      <c r="V858" s="1" t="s">
        <v>4615</v>
      </c>
      <c r="W858" s="1" t="s">
        <v>4616</v>
      </c>
      <c r="X858" s="1" t="s">
        <v>4617</v>
      </c>
      <c r="Y858" s="15">
        <v>60</v>
      </c>
      <c r="Z858" s="15">
        <f t="shared" si="91"/>
        <v>300</v>
      </c>
      <c r="AA858" s="15">
        <v>24</v>
      </c>
      <c r="AB858" s="15">
        <f t="shared" si="92"/>
        <v>120</v>
      </c>
      <c r="AC858" s="8">
        <f t="shared" si="89"/>
        <v>5</v>
      </c>
      <c r="AD858" s="16" t="s">
        <v>2</v>
      </c>
      <c r="AG858" s="1">
        <v>5</v>
      </c>
    </row>
    <row r="859" spans="1:38" x14ac:dyDescent="0.2">
      <c r="A859" s="1" t="s">
        <v>2934</v>
      </c>
      <c r="B859" s="1" t="s">
        <v>2935</v>
      </c>
      <c r="C859" s="1" t="s">
        <v>615</v>
      </c>
      <c r="D859" s="1" t="s">
        <v>17</v>
      </c>
      <c r="E859" s="1" t="s">
        <v>258</v>
      </c>
      <c r="F859" s="1" t="s">
        <v>142</v>
      </c>
      <c r="G859" s="1" t="s">
        <v>616</v>
      </c>
      <c r="H859" s="1" t="s">
        <v>616</v>
      </c>
      <c r="I859" s="1" t="s">
        <v>598</v>
      </c>
      <c r="J859" s="1" t="s">
        <v>475</v>
      </c>
      <c r="K859" s="1" t="s">
        <v>476</v>
      </c>
      <c r="L859" s="1" t="s">
        <v>767</v>
      </c>
      <c r="M859" s="1" t="s">
        <v>17</v>
      </c>
      <c r="N859" s="1" t="s">
        <v>27</v>
      </c>
      <c r="O859" s="1" t="s">
        <v>2417</v>
      </c>
      <c r="P859" s="1" t="s">
        <v>4613</v>
      </c>
      <c r="Q859" s="1" t="s">
        <v>4614</v>
      </c>
      <c r="R859" s="1" t="s">
        <v>4515</v>
      </c>
      <c r="S859" s="1" t="s">
        <v>3153</v>
      </c>
      <c r="T859" s="1" t="s">
        <v>3154</v>
      </c>
      <c r="U859" s="1" t="str">
        <f t="shared" si="90"/>
        <v>A018490GRAM</v>
      </c>
      <c r="V859" s="1" t="s">
        <v>4618</v>
      </c>
      <c r="W859" s="1" t="s">
        <v>4616</v>
      </c>
      <c r="X859" s="1" t="s">
        <v>4619</v>
      </c>
      <c r="Y859" s="15">
        <v>60</v>
      </c>
      <c r="Z859" s="15">
        <f t="shared" si="91"/>
        <v>1920</v>
      </c>
      <c r="AA859" s="15">
        <v>24</v>
      </c>
      <c r="AB859" s="15">
        <f t="shared" si="92"/>
        <v>768</v>
      </c>
      <c r="AC859" s="8">
        <f t="shared" si="89"/>
        <v>32</v>
      </c>
      <c r="AD859" s="16" t="s">
        <v>2</v>
      </c>
      <c r="AG859" s="1">
        <v>10</v>
      </c>
      <c r="AH859" s="1">
        <v>18</v>
      </c>
      <c r="AI859" s="1">
        <v>4</v>
      </c>
    </row>
    <row r="860" spans="1:38" x14ac:dyDescent="0.2">
      <c r="A860" s="1" t="s">
        <v>2934</v>
      </c>
      <c r="B860" s="1" t="s">
        <v>2935</v>
      </c>
      <c r="C860" s="1" t="s">
        <v>615</v>
      </c>
      <c r="D860" s="1" t="s">
        <v>17</v>
      </c>
      <c r="E860" s="1" t="s">
        <v>258</v>
      </c>
      <c r="F860" s="1" t="s">
        <v>142</v>
      </c>
      <c r="G860" s="1" t="s">
        <v>616</v>
      </c>
      <c r="H860" s="1" t="s">
        <v>616</v>
      </c>
      <c r="I860" s="1" t="s">
        <v>598</v>
      </c>
      <c r="J860" s="1" t="s">
        <v>475</v>
      </c>
      <c r="K860" s="1" t="s">
        <v>476</v>
      </c>
      <c r="L860" s="1" t="s">
        <v>767</v>
      </c>
      <c r="M860" s="1" t="s">
        <v>17</v>
      </c>
      <c r="N860" s="1" t="s">
        <v>27</v>
      </c>
      <c r="O860" s="1" t="s">
        <v>2417</v>
      </c>
      <c r="P860" s="1" t="s">
        <v>4613</v>
      </c>
      <c r="Q860" s="1" t="s">
        <v>4614</v>
      </c>
      <c r="R860" s="1" t="s">
        <v>4515</v>
      </c>
      <c r="S860" s="1" t="s">
        <v>533</v>
      </c>
      <c r="T860" s="1" t="s">
        <v>534</v>
      </c>
      <c r="U860" s="1" t="str">
        <f t="shared" si="90"/>
        <v>A018490GRAM</v>
      </c>
      <c r="V860" s="1" t="s">
        <v>4620</v>
      </c>
      <c r="W860" s="1" t="s">
        <v>4616</v>
      </c>
      <c r="X860" s="1" t="s">
        <v>4621</v>
      </c>
      <c r="Y860" s="15">
        <v>60</v>
      </c>
      <c r="Z860" s="15">
        <f t="shared" si="91"/>
        <v>240</v>
      </c>
      <c r="AA860" s="15">
        <v>24</v>
      </c>
      <c r="AB860" s="15">
        <f t="shared" si="92"/>
        <v>96</v>
      </c>
      <c r="AC860" s="8">
        <f t="shared" si="89"/>
        <v>4</v>
      </c>
      <c r="AD860" s="16" t="s">
        <v>2</v>
      </c>
      <c r="AH860" s="1">
        <v>1</v>
      </c>
      <c r="AI860" s="1">
        <v>3</v>
      </c>
    </row>
    <row r="861" spans="1:38" x14ac:dyDescent="0.2">
      <c r="A861" s="1" t="s">
        <v>2934</v>
      </c>
      <c r="B861" s="1" t="s">
        <v>2935</v>
      </c>
      <c r="C861" s="1" t="s">
        <v>615</v>
      </c>
      <c r="D861" s="1" t="s">
        <v>17</v>
      </c>
      <c r="E861" s="1" t="s">
        <v>258</v>
      </c>
      <c r="F861" s="1" t="s">
        <v>142</v>
      </c>
      <c r="G861" s="1" t="s">
        <v>616</v>
      </c>
      <c r="H861" s="1" t="s">
        <v>616</v>
      </c>
      <c r="I861" s="1" t="s">
        <v>598</v>
      </c>
      <c r="J861" s="1" t="s">
        <v>475</v>
      </c>
      <c r="K861" s="1" t="s">
        <v>476</v>
      </c>
      <c r="L861" s="1" t="s">
        <v>767</v>
      </c>
      <c r="M861" s="1" t="s">
        <v>17</v>
      </c>
      <c r="N861" s="1" t="s">
        <v>27</v>
      </c>
      <c r="O861" s="1" t="s">
        <v>2417</v>
      </c>
      <c r="P861" s="1" t="s">
        <v>4613</v>
      </c>
      <c r="Q861" s="1" t="s">
        <v>4614</v>
      </c>
      <c r="R861" s="1" t="s">
        <v>4515</v>
      </c>
      <c r="S861" s="1" t="s">
        <v>3001</v>
      </c>
      <c r="T861" s="1" t="s">
        <v>3002</v>
      </c>
      <c r="U861" s="1" t="str">
        <f t="shared" si="90"/>
        <v>A018490GRAM</v>
      </c>
      <c r="V861" s="1" t="s">
        <v>4622</v>
      </c>
      <c r="W861" s="1" t="s">
        <v>4616</v>
      </c>
      <c r="X861" s="1" t="s">
        <v>4623</v>
      </c>
      <c r="Y861" s="15">
        <v>60</v>
      </c>
      <c r="Z861" s="15">
        <f t="shared" si="91"/>
        <v>120</v>
      </c>
      <c r="AA861" s="15">
        <v>24</v>
      </c>
      <c r="AB861" s="15">
        <f t="shared" si="92"/>
        <v>48</v>
      </c>
      <c r="AC861" s="8">
        <f t="shared" si="89"/>
        <v>2</v>
      </c>
      <c r="AD861" s="16" t="s">
        <v>2</v>
      </c>
      <c r="AG861" s="1">
        <v>1</v>
      </c>
      <c r="AK861" s="1">
        <v>1</v>
      </c>
    </row>
    <row r="862" spans="1:38" x14ac:dyDescent="0.2">
      <c r="A862" s="1" t="s">
        <v>2934</v>
      </c>
      <c r="B862" s="1" t="s">
        <v>2935</v>
      </c>
      <c r="C862" s="1" t="s">
        <v>615</v>
      </c>
      <c r="D862" s="1" t="s">
        <v>17</v>
      </c>
      <c r="E862" s="1" t="s">
        <v>148</v>
      </c>
      <c r="F862" s="1" t="s">
        <v>142</v>
      </c>
      <c r="G862" s="1" t="s">
        <v>616</v>
      </c>
      <c r="H862" s="1" t="s">
        <v>616</v>
      </c>
      <c r="I862" s="1" t="s">
        <v>598</v>
      </c>
      <c r="J862" s="1" t="s">
        <v>475</v>
      </c>
      <c r="K862" s="1" t="s">
        <v>476</v>
      </c>
      <c r="L862" s="1" t="s">
        <v>2353</v>
      </c>
      <c r="M862" s="1" t="s">
        <v>17</v>
      </c>
      <c r="N862" s="1" t="s">
        <v>27</v>
      </c>
      <c r="O862" s="1" t="s">
        <v>2417</v>
      </c>
      <c r="P862" s="1" t="s">
        <v>4624</v>
      </c>
      <c r="Q862" s="1" t="s">
        <v>4625</v>
      </c>
      <c r="R862" s="1" t="s">
        <v>4515</v>
      </c>
      <c r="S862" s="1" t="s">
        <v>657</v>
      </c>
      <c r="T862" s="1" t="s">
        <v>658</v>
      </c>
      <c r="U862" s="1" t="str">
        <f t="shared" si="90"/>
        <v>A018500GRAM</v>
      </c>
      <c r="V862" s="1" t="s">
        <v>4626</v>
      </c>
      <c r="W862" s="1" t="s">
        <v>4627</v>
      </c>
      <c r="X862" s="1" t="s">
        <v>4628</v>
      </c>
      <c r="Y862" s="15">
        <v>70</v>
      </c>
      <c r="Z862" s="15">
        <f t="shared" si="91"/>
        <v>70</v>
      </c>
      <c r="AA862" s="15">
        <v>28</v>
      </c>
      <c r="AB862" s="15">
        <f t="shared" si="92"/>
        <v>28</v>
      </c>
      <c r="AC862" s="8">
        <f t="shared" si="89"/>
        <v>1</v>
      </c>
      <c r="AD862" s="16" t="s">
        <v>2</v>
      </c>
      <c r="AG862" s="1">
        <v>1</v>
      </c>
    </row>
    <row r="863" spans="1:38" x14ac:dyDescent="0.2">
      <c r="A863" s="1" t="s">
        <v>2934</v>
      </c>
      <c r="B863" s="1" t="s">
        <v>2935</v>
      </c>
      <c r="C863" s="1" t="s">
        <v>615</v>
      </c>
      <c r="D863" s="1" t="s">
        <v>17</v>
      </c>
      <c r="E863" s="1" t="s">
        <v>258</v>
      </c>
      <c r="F863" s="1" t="s">
        <v>142</v>
      </c>
      <c r="G863" s="1" t="s">
        <v>616</v>
      </c>
      <c r="H863" s="1" t="s">
        <v>616</v>
      </c>
      <c r="I863" s="1" t="s">
        <v>598</v>
      </c>
      <c r="J863" s="1" t="s">
        <v>475</v>
      </c>
      <c r="K863" s="1" t="s">
        <v>476</v>
      </c>
      <c r="L863" s="1" t="s">
        <v>2353</v>
      </c>
      <c r="M863" s="1" t="s">
        <v>17</v>
      </c>
      <c r="N863" s="1" t="s">
        <v>27</v>
      </c>
      <c r="O863" s="1" t="s">
        <v>2417</v>
      </c>
      <c r="P863" s="1" t="s">
        <v>4624</v>
      </c>
      <c r="Q863" s="1" t="s">
        <v>4625</v>
      </c>
      <c r="R863" s="1" t="s">
        <v>4515</v>
      </c>
      <c r="S863" s="1" t="s">
        <v>533</v>
      </c>
      <c r="T863" s="1" t="s">
        <v>534</v>
      </c>
      <c r="U863" s="1" t="str">
        <f t="shared" si="90"/>
        <v>A018500GRAM</v>
      </c>
      <c r="V863" s="1" t="s">
        <v>4629</v>
      </c>
      <c r="W863" s="1" t="s">
        <v>4627</v>
      </c>
      <c r="X863" s="1" t="s">
        <v>4630</v>
      </c>
      <c r="Y863" s="15">
        <v>70</v>
      </c>
      <c r="Z863" s="15">
        <f t="shared" si="91"/>
        <v>70</v>
      </c>
      <c r="AA863" s="15">
        <v>28</v>
      </c>
      <c r="AB863" s="15">
        <f t="shared" si="92"/>
        <v>28</v>
      </c>
      <c r="AC863" s="8">
        <f t="shared" si="89"/>
        <v>1</v>
      </c>
      <c r="AD863" s="16" t="s">
        <v>2</v>
      </c>
      <c r="AI863" s="1">
        <v>1</v>
      </c>
    </row>
    <row r="864" spans="1:38" x14ac:dyDescent="0.2">
      <c r="A864" s="1" t="s">
        <v>2934</v>
      </c>
      <c r="B864" s="1" t="s">
        <v>2935</v>
      </c>
      <c r="C864" s="1" t="s">
        <v>615</v>
      </c>
      <c r="D864" s="1" t="s">
        <v>17</v>
      </c>
      <c r="E864" s="1" t="s">
        <v>148</v>
      </c>
      <c r="F864" s="1" t="s">
        <v>142</v>
      </c>
      <c r="G864" s="1" t="s">
        <v>616</v>
      </c>
      <c r="H864" s="1" t="s">
        <v>616</v>
      </c>
      <c r="I864" s="1" t="s">
        <v>598</v>
      </c>
      <c r="J864" s="1" t="s">
        <v>475</v>
      </c>
      <c r="K864" s="1" t="s">
        <v>476</v>
      </c>
      <c r="L864" s="1" t="s">
        <v>2353</v>
      </c>
      <c r="M864" s="1" t="s">
        <v>17</v>
      </c>
      <c r="N864" s="1" t="s">
        <v>27</v>
      </c>
      <c r="O864" s="1" t="s">
        <v>174</v>
      </c>
      <c r="P864" s="1" t="s">
        <v>4631</v>
      </c>
      <c r="Q864" s="1" t="s">
        <v>4632</v>
      </c>
      <c r="R864" s="1" t="s">
        <v>4633</v>
      </c>
      <c r="S864" s="1" t="s">
        <v>3830</v>
      </c>
      <c r="T864" s="1" t="s">
        <v>527</v>
      </c>
      <c r="U864" s="1" t="str">
        <f t="shared" si="90"/>
        <v>A018570TBAB</v>
      </c>
      <c r="V864" s="1" t="s">
        <v>4634</v>
      </c>
      <c r="W864" s="1" t="s">
        <v>4635</v>
      </c>
      <c r="X864" s="1" t="s">
        <v>4636</v>
      </c>
      <c r="Y864" s="15">
        <v>100</v>
      </c>
      <c r="Z864" s="15">
        <f t="shared" si="91"/>
        <v>1100</v>
      </c>
      <c r="AA864" s="15">
        <v>40</v>
      </c>
      <c r="AB864" s="15">
        <f t="shared" si="92"/>
        <v>440</v>
      </c>
      <c r="AC864" s="8">
        <f t="shared" si="89"/>
        <v>11</v>
      </c>
      <c r="AD864" s="16" t="s">
        <v>2</v>
      </c>
      <c r="AE864" s="1">
        <v>2</v>
      </c>
      <c r="AF864" s="1">
        <v>4</v>
      </c>
      <c r="AG864" s="1">
        <v>5</v>
      </c>
    </row>
    <row r="865" spans="1:37" x14ac:dyDescent="0.2">
      <c r="A865" s="1" t="s">
        <v>2934</v>
      </c>
      <c r="B865" s="1" t="s">
        <v>2935</v>
      </c>
      <c r="C865" s="1" t="s">
        <v>615</v>
      </c>
      <c r="D865" s="1" t="s">
        <v>17</v>
      </c>
      <c r="E865" s="1" t="s">
        <v>148</v>
      </c>
      <c r="F865" s="1" t="s">
        <v>142</v>
      </c>
      <c r="G865" s="1" t="s">
        <v>616</v>
      </c>
      <c r="H865" s="1" t="s">
        <v>616</v>
      </c>
      <c r="I865" s="1" t="s">
        <v>598</v>
      </c>
      <c r="J865" s="1" t="s">
        <v>475</v>
      </c>
      <c r="K865" s="1" t="s">
        <v>476</v>
      </c>
      <c r="L865" s="1" t="s">
        <v>2353</v>
      </c>
      <c r="M865" s="1" t="s">
        <v>17</v>
      </c>
      <c r="N865" s="1" t="s">
        <v>27</v>
      </c>
      <c r="O865" s="1" t="s">
        <v>174</v>
      </c>
      <c r="P865" s="1" t="s">
        <v>4631</v>
      </c>
      <c r="Q865" s="1" t="s">
        <v>4632</v>
      </c>
      <c r="R865" s="1" t="s">
        <v>4633</v>
      </c>
      <c r="S865" s="1" t="s">
        <v>4292</v>
      </c>
      <c r="T865" s="1" t="s">
        <v>527</v>
      </c>
      <c r="U865" s="1" t="str">
        <f t="shared" si="90"/>
        <v>A018570TBAB</v>
      </c>
      <c r="V865" s="1" t="s">
        <v>4637</v>
      </c>
      <c r="W865" s="1" t="s">
        <v>4635</v>
      </c>
      <c r="X865" s="1" t="s">
        <v>4638</v>
      </c>
      <c r="Y865" s="15">
        <v>100</v>
      </c>
      <c r="Z865" s="15">
        <f t="shared" si="91"/>
        <v>5100</v>
      </c>
      <c r="AA865" s="15">
        <v>40</v>
      </c>
      <c r="AB865" s="15">
        <f t="shared" si="92"/>
        <v>2040</v>
      </c>
      <c r="AC865" s="8">
        <f t="shared" si="89"/>
        <v>51</v>
      </c>
      <c r="AD865" s="16" t="s">
        <v>2</v>
      </c>
      <c r="AE865" s="1">
        <v>4</v>
      </c>
      <c r="AF865" s="1">
        <v>5</v>
      </c>
      <c r="AG865" s="1">
        <v>15</v>
      </c>
      <c r="AH865" s="1">
        <v>17</v>
      </c>
      <c r="AI865" s="1">
        <v>9</v>
      </c>
      <c r="AJ865" s="1">
        <v>1</v>
      </c>
    </row>
    <row r="866" spans="1:37" x14ac:dyDescent="0.2">
      <c r="A866" s="1" t="s">
        <v>2934</v>
      </c>
      <c r="B866" s="1" t="s">
        <v>2935</v>
      </c>
      <c r="C866" s="1" t="s">
        <v>615</v>
      </c>
      <c r="D866" s="1" t="s">
        <v>17</v>
      </c>
      <c r="E866" s="1" t="s">
        <v>148</v>
      </c>
      <c r="F866" s="1" t="s">
        <v>142</v>
      </c>
      <c r="G866" s="1" t="s">
        <v>616</v>
      </c>
      <c r="H866" s="1" t="s">
        <v>616</v>
      </c>
      <c r="I866" s="1" t="s">
        <v>598</v>
      </c>
      <c r="J866" s="1" t="s">
        <v>475</v>
      </c>
      <c r="K866" s="1" t="s">
        <v>476</v>
      </c>
      <c r="L866" s="1" t="s">
        <v>2353</v>
      </c>
      <c r="M866" s="1" t="s">
        <v>17</v>
      </c>
      <c r="N866" s="1" t="s">
        <v>27</v>
      </c>
      <c r="O866" s="1" t="s">
        <v>174</v>
      </c>
      <c r="P866" s="1" t="s">
        <v>4631</v>
      </c>
      <c r="Q866" s="1" t="s">
        <v>4632</v>
      </c>
      <c r="R866" s="1" t="s">
        <v>4633</v>
      </c>
      <c r="S866" s="1" t="s">
        <v>4295</v>
      </c>
      <c r="T866" s="1" t="s">
        <v>527</v>
      </c>
      <c r="U866" s="1" t="str">
        <f t="shared" si="90"/>
        <v>A018570TBAB</v>
      </c>
      <c r="V866" s="1" t="s">
        <v>4639</v>
      </c>
      <c r="W866" s="1" t="s">
        <v>4635</v>
      </c>
      <c r="X866" s="1" t="s">
        <v>4640</v>
      </c>
      <c r="Y866" s="15">
        <v>100</v>
      </c>
      <c r="Z866" s="15">
        <f t="shared" si="91"/>
        <v>200</v>
      </c>
      <c r="AA866" s="15">
        <v>40</v>
      </c>
      <c r="AB866" s="15">
        <f t="shared" si="92"/>
        <v>80</v>
      </c>
      <c r="AC866" s="8">
        <f t="shared" si="89"/>
        <v>2</v>
      </c>
      <c r="AD866" s="16" t="s">
        <v>2</v>
      </c>
      <c r="AG866" s="1">
        <v>1</v>
      </c>
      <c r="AI866" s="1">
        <v>1</v>
      </c>
    </row>
    <row r="867" spans="1:37" x14ac:dyDescent="0.2">
      <c r="A867" s="1" t="s">
        <v>2934</v>
      </c>
      <c r="B867" s="1" t="s">
        <v>2935</v>
      </c>
      <c r="C867" s="1" t="s">
        <v>615</v>
      </c>
      <c r="D867" s="1" t="s">
        <v>17</v>
      </c>
      <c r="E867" s="1" t="s">
        <v>148</v>
      </c>
      <c r="F867" s="1" t="s">
        <v>142</v>
      </c>
      <c r="G867" s="1" t="s">
        <v>616</v>
      </c>
      <c r="H867" s="1" t="s">
        <v>616</v>
      </c>
      <c r="I867" s="1" t="s">
        <v>598</v>
      </c>
      <c r="J867" s="1" t="s">
        <v>475</v>
      </c>
      <c r="K867" s="1" t="s">
        <v>476</v>
      </c>
      <c r="L867" s="1" t="s">
        <v>2353</v>
      </c>
      <c r="M867" s="1" t="s">
        <v>17</v>
      </c>
      <c r="N867" s="1" t="s">
        <v>27</v>
      </c>
      <c r="O867" s="1" t="s">
        <v>174</v>
      </c>
      <c r="P867" s="1" t="s">
        <v>4641</v>
      </c>
      <c r="Q867" s="1" t="s">
        <v>4642</v>
      </c>
      <c r="R867" s="1" t="s">
        <v>4643</v>
      </c>
      <c r="S867" s="1" t="s">
        <v>477</v>
      </c>
      <c r="T867" s="1" t="s">
        <v>478</v>
      </c>
      <c r="U867" s="1" t="str">
        <f t="shared" si="90"/>
        <v>A018590QBAC</v>
      </c>
      <c r="V867" s="1" t="s">
        <v>4644</v>
      </c>
      <c r="W867" s="1" t="s">
        <v>4645</v>
      </c>
      <c r="X867" s="1" t="s">
        <v>4646</v>
      </c>
      <c r="Y867" s="15">
        <v>125</v>
      </c>
      <c r="Z867" s="15">
        <f t="shared" si="91"/>
        <v>250</v>
      </c>
      <c r="AA867" s="15">
        <v>50</v>
      </c>
      <c r="AB867" s="15">
        <f t="shared" si="92"/>
        <v>100</v>
      </c>
      <c r="AC867" s="8">
        <f t="shared" si="89"/>
        <v>2</v>
      </c>
      <c r="AD867" s="16" t="s">
        <v>2</v>
      </c>
      <c r="AG867" s="1">
        <v>2</v>
      </c>
    </row>
    <row r="868" spans="1:37" x14ac:dyDescent="0.2">
      <c r="A868" s="1" t="s">
        <v>2934</v>
      </c>
      <c r="B868" s="1" t="s">
        <v>2935</v>
      </c>
      <c r="C868" s="1" t="s">
        <v>561</v>
      </c>
      <c r="D868" s="1" t="s">
        <v>17</v>
      </c>
      <c r="E868" s="1" t="s">
        <v>148</v>
      </c>
      <c r="F868" s="1" t="s">
        <v>142</v>
      </c>
      <c r="G868" s="1" t="s">
        <v>616</v>
      </c>
      <c r="H868" s="1" t="s">
        <v>616</v>
      </c>
      <c r="I868" s="1" t="s">
        <v>598</v>
      </c>
      <c r="J868" s="1" t="s">
        <v>475</v>
      </c>
      <c r="K868" s="1" t="s">
        <v>476</v>
      </c>
      <c r="L868" s="1" t="s">
        <v>2353</v>
      </c>
      <c r="M868" s="1" t="s">
        <v>17</v>
      </c>
      <c r="N868" s="1" t="s">
        <v>27</v>
      </c>
      <c r="O868" s="1" t="s">
        <v>174</v>
      </c>
      <c r="P868" s="1" t="s">
        <v>4647</v>
      </c>
      <c r="Q868" s="1" t="s">
        <v>4648</v>
      </c>
      <c r="R868" s="1" t="s">
        <v>4643</v>
      </c>
      <c r="S868" s="1" t="s">
        <v>477</v>
      </c>
      <c r="T868" s="1" t="s">
        <v>478</v>
      </c>
      <c r="U868" s="1" t="str">
        <f t="shared" si="90"/>
        <v>A018610QBAC</v>
      </c>
      <c r="V868" s="1" t="s">
        <v>4649</v>
      </c>
      <c r="W868" s="1" t="s">
        <v>4650</v>
      </c>
      <c r="X868" s="1" t="s">
        <v>4651</v>
      </c>
      <c r="Y868" s="15">
        <v>150</v>
      </c>
      <c r="Z868" s="15">
        <f t="shared" si="91"/>
        <v>150</v>
      </c>
      <c r="AA868" s="15">
        <v>60</v>
      </c>
      <c r="AB868" s="15">
        <f t="shared" si="92"/>
        <v>60</v>
      </c>
      <c r="AC868" s="8">
        <f t="shared" si="89"/>
        <v>1</v>
      </c>
      <c r="AD868" s="16" t="s">
        <v>2</v>
      </c>
      <c r="AH868" s="1">
        <v>1</v>
      </c>
    </row>
    <row r="869" spans="1:37" x14ac:dyDescent="0.2">
      <c r="A869" s="1" t="s">
        <v>2934</v>
      </c>
      <c r="B869" s="1" t="s">
        <v>2935</v>
      </c>
      <c r="C869" s="1" t="s">
        <v>615</v>
      </c>
      <c r="D869" s="1" t="s">
        <v>17</v>
      </c>
      <c r="E869" s="1" t="s">
        <v>148</v>
      </c>
      <c r="F869" s="1" t="s">
        <v>142</v>
      </c>
      <c r="G869" s="1" t="s">
        <v>616</v>
      </c>
      <c r="H869" s="1" t="s">
        <v>616</v>
      </c>
      <c r="I869" s="1" t="s">
        <v>598</v>
      </c>
      <c r="J869" s="1" t="s">
        <v>475</v>
      </c>
      <c r="K869" s="1" t="s">
        <v>476</v>
      </c>
      <c r="L869" s="1" t="s">
        <v>2922</v>
      </c>
      <c r="M869" s="1" t="s">
        <v>17</v>
      </c>
      <c r="N869" s="1" t="s">
        <v>27</v>
      </c>
      <c r="O869" s="1" t="s">
        <v>174</v>
      </c>
      <c r="P869" s="1" t="s">
        <v>4652</v>
      </c>
      <c r="Q869" s="1" t="s">
        <v>4653</v>
      </c>
      <c r="R869" s="1" t="s">
        <v>4654</v>
      </c>
      <c r="S869" s="1" t="s">
        <v>3058</v>
      </c>
      <c r="T869" s="1" t="s">
        <v>3002</v>
      </c>
      <c r="U869" s="1" t="str">
        <f t="shared" si="90"/>
        <v>A018630DBAJ</v>
      </c>
      <c r="V869" s="1" t="s">
        <v>4655</v>
      </c>
      <c r="W869" s="1" t="s">
        <v>4656</v>
      </c>
      <c r="X869" s="1" t="s">
        <v>4657</v>
      </c>
      <c r="Y869" s="15">
        <v>125</v>
      </c>
      <c r="Z869" s="15">
        <f t="shared" si="91"/>
        <v>2375</v>
      </c>
      <c r="AA869" s="15">
        <v>50</v>
      </c>
      <c r="AB869" s="15">
        <f t="shared" si="92"/>
        <v>950</v>
      </c>
      <c r="AC869" s="8">
        <f t="shared" si="89"/>
        <v>19</v>
      </c>
      <c r="AD869" s="16" t="s">
        <v>2</v>
      </c>
      <c r="AF869" s="1">
        <v>7</v>
      </c>
      <c r="AG869" s="1">
        <v>12</v>
      </c>
    </row>
    <row r="870" spans="1:37" x14ac:dyDescent="0.2">
      <c r="A870" s="1" t="s">
        <v>2934</v>
      </c>
      <c r="B870" s="1" t="s">
        <v>2935</v>
      </c>
      <c r="C870" s="1" t="s">
        <v>615</v>
      </c>
      <c r="D870" s="1" t="s">
        <v>17</v>
      </c>
      <c r="E870" s="1" t="s">
        <v>402</v>
      </c>
      <c r="F870" s="1" t="s">
        <v>142</v>
      </c>
      <c r="G870" s="1" t="s">
        <v>616</v>
      </c>
      <c r="H870" s="1" t="s">
        <v>616</v>
      </c>
      <c r="I870" s="1" t="s">
        <v>598</v>
      </c>
      <c r="J870" s="1" t="s">
        <v>475</v>
      </c>
      <c r="K870" s="1" t="s">
        <v>476</v>
      </c>
      <c r="L870" s="1" t="s">
        <v>2922</v>
      </c>
      <c r="M870" s="1" t="s">
        <v>17</v>
      </c>
      <c r="N870" s="1" t="s">
        <v>27</v>
      </c>
      <c r="O870" s="1" t="s">
        <v>174</v>
      </c>
      <c r="P870" s="1" t="s">
        <v>4659</v>
      </c>
      <c r="Q870" s="1" t="s">
        <v>4660</v>
      </c>
      <c r="R870" s="1" t="s">
        <v>4436</v>
      </c>
      <c r="S870" s="1" t="s">
        <v>40</v>
      </c>
      <c r="T870" s="1" t="s">
        <v>447</v>
      </c>
      <c r="U870" s="1" t="str">
        <f t="shared" si="90"/>
        <v>A018660PATI</v>
      </c>
      <c r="V870" s="1" t="s">
        <v>4661</v>
      </c>
      <c r="W870" s="1" t="s">
        <v>4662</v>
      </c>
      <c r="X870" s="1" t="s">
        <v>4663</v>
      </c>
      <c r="Y870" s="15">
        <v>100</v>
      </c>
      <c r="Z870" s="15">
        <f t="shared" si="91"/>
        <v>300</v>
      </c>
      <c r="AA870" s="15">
        <v>40</v>
      </c>
      <c r="AB870" s="15">
        <f t="shared" si="92"/>
        <v>120</v>
      </c>
      <c r="AC870" s="8">
        <f t="shared" si="89"/>
        <v>3</v>
      </c>
      <c r="AD870" s="16" t="s">
        <v>2</v>
      </c>
      <c r="AG870" s="1">
        <v>1</v>
      </c>
      <c r="AH870" s="1">
        <v>1</v>
      </c>
      <c r="AI870" s="1">
        <v>1</v>
      </c>
    </row>
    <row r="871" spans="1:37" x14ac:dyDescent="0.2">
      <c r="A871" s="1" t="s">
        <v>2934</v>
      </c>
      <c r="B871" s="1" t="s">
        <v>2935</v>
      </c>
      <c r="C871" s="1" t="s">
        <v>615</v>
      </c>
      <c r="D871" s="1" t="s">
        <v>17</v>
      </c>
      <c r="E871" s="1" t="s">
        <v>402</v>
      </c>
      <c r="F871" s="1" t="s">
        <v>142</v>
      </c>
      <c r="G871" s="1" t="s">
        <v>616</v>
      </c>
      <c r="H871" s="1" t="s">
        <v>616</v>
      </c>
      <c r="I871" s="1" t="s">
        <v>598</v>
      </c>
      <c r="J871" s="1" t="s">
        <v>475</v>
      </c>
      <c r="K871" s="1" t="s">
        <v>476</v>
      </c>
      <c r="L871" s="1" t="s">
        <v>2353</v>
      </c>
      <c r="M871" s="1" t="s">
        <v>17</v>
      </c>
      <c r="N871" s="1" t="s">
        <v>27</v>
      </c>
      <c r="O871" s="1" t="s">
        <v>174</v>
      </c>
      <c r="P871" s="1" t="s">
        <v>4664</v>
      </c>
      <c r="Q871" s="1" t="s">
        <v>4665</v>
      </c>
      <c r="R871" s="1" t="s">
        <v>4666</v>
      </c>
      <c r="S871" s="1" t="s">
        <v>2944</v>
      </c>
      <c r="T871" s="1" t="s">
        <v>2945</v>
      </c>
      <c r="U871" s="1" t="str">
        <f t="shared" si="90"/>
        <v>A018720TBAA</v>
      </c>
      <c r="V871" s="1" t="s">
        <v>4668</v>
      </c>
      <c r="W871" s="1" t="s">
        <v>4667</v>
      </c>
      <c r="X871" s="1" t="s">
        <v>4669</v>
      </c>
      <c r="Y871" s="15">
        <v>100</v>
      </c>
      <c r="Z871" s="15">
        <f t="shared" si="91"/>
        <v>600</v>
      </c>
      <c r="AA871" s="15">
        <v>40</v>
      </c>
      <c r="AB871" s="15">
        <f t="shared" si="92"/>
        <v>240</v>
      </c>
      <c r="AC871" s="8">
        <f t="shared" si="89"/>
        <v>6</v>
      </c>
      <c r="AD871" s="16" t="s">
        <v>2</v>
      </c>
      <c r="AG871" s="1">
        <v>1</v>
      </c>
      <c r="AH871" s="1">
        <v>3</v>
      </c>
      <c r="AI871" s="1">
        <v>1</v>
      </c>
      <c r="AK871" s="1">
        <v>1</v>
      </c>
    </row>
    <row r="872" spans="1:37" x14ac:dyDescent="0.2">
      <c r="A872" s="1" t="s">
        <v>2934</v>
      </c>
      <c r="B872" s="1" t="s">
        <v>2935</v>
      </c>
      <c r="C872" s="1" t="s">
        <v>615</v>
      </c>
      <c r="D872" s="1" t="s">
        <v>17</v>
      </c>
      <c r="E872" s="1" t="s">
        <v>402</v>
      </c>
      <c r="F872" s="1" t="s">
        <v>142</v>
      </c>
      <c r="G872" s="1" t="s">
        <v>616</v>
      </c>
      <c r="H872" s="1" t="s">
        <v>616</v>
      </c>
      <c r="I872" s="1" t="s">
        <v>598</v>
      </c>
      <c r="J872" s="1" t="s">
        <v>475</v>
      </c>
      <c r="K872" s="1" t="s">
        <v>476</v>
      </c>
      <c r="L872" s="1" t="s">
        <v>2353</v>
      </c>
      <c r="M872" s="1" t="s">
        <v>17</v>
      </c>
      <c r="N872" s="1" t="s">
        <v>27</v>
      </c>
      <c r="O872" s="1" t="s">
        <v>174</v>
      </c>
      <c r="P872" s="1" t="s">
        <v>4664</v>
      </c>
      <c r="Q872" s="1" t="s">
        <v>4665</v>
      </c>
      <c r="R872" s="1" t="s">
        <v>4666</v>
      </c>
      <c r="S872" s="1" t="s">
        <v>3001</v>
      </c>
      <c r="T872" s="1" t="s">
        <v>3002</v>
      </c>
      <c r="U872" s="1" t="str">
        <f t="shared" si="90"/>
        <v>A018720TBAA</v>
      </c>
      <c r="V872" s="1" t="s">
        <v>4670</v>
      </c>
      <c r="W872" s="1" t="s">
        <v>4667</v>
      </c>
      <c r="X872" s="1" t="s">
        <v>4671</v>
      </c>
      <c r="Y872" s="15">
        <v>100</v>
      </c>
      <c r="Z872" s="15">
        <f t="shared" si="91"/>
        <v>500</v>
      </c>
      <c r="AA872" s="15">
        <v>40</v>
      </c>
      <c r="AB872" s="15">
        <f t="shared" si="92"/>
        <v>200</v>
      </c>
      <c r="AC872" s="8">
        <f t="shared" si="89"/>
        <v>5</v>
      </c>
      <c r="AD872" s="16" t="s">
        <v>2</v>
      </c>
      <c r="AI872" s="1">
        <v>4</v>
      </c>
      <c r="AK872" s="1">
        <v>1</v>
      </c>
    </row>
    <row r="873" spans="1:37" x14ac:dyDescent="0.2">
      <c r="A873" s="1" t="s">
        <v>2934</v>
      </c>
      <c r="B873" s="1" t="s">
        <v>2935</v>
      </c>
      <c r="C873" s="1" t="s">
        <v>561</v>
      </c>
      <c r="D873" s="1" t="s">
        <v>17</v>
      </c>
      <c r="E873" s="1" t="s">
        <v>402</v>
      </c>
      <c r="F873" s="1" t="s">
        <v>142</v>
      </c>
      <c r="G873" s="1" t="s">
        <v>616</v>
      </c>
      <c r="H873" s="1" t="s">
        <v>616</v>
      </c>
      <c r="I873" s="1" t="s">
        <v>598</v>
      </c>
      <c r="J873" s="1" t="s">
        <v>475</v>
      </c>
      <c r="K873" s="1" t="s">
        <v>476</v>
      </c>
      <c r="L873" s="1" t="s">
        <v>2353</v>
      </c>
      <c r="M873" s="1" t="s">
        <v>17</v>
      </c>
      <c r="N873" s="1" t="s">
        <v>27</v>
      </c>
      <c r="O873" s="1" t="s">
        <v>174</v>
      </c>
      <c r="P873" s="1" t="s">
        <v>4672</v>
      </c>
      <c r="Q873" s="1" t="s">
        <v>4673</v>
      </c>
      <c r="R873" s="1" t="s">
        <v>4436</v>
      </c>
      <c r="S873" s="1" t="s">
        <v>3001</v>
      </c>
      <c r="T873" s="1" t="s">
        <v>3002</v>
      </c>
      <c r="U873" s="1" t="str">
        <f t="shared" si="90"/>
        <v>A018750PATI</v>
      </c>
      <c r="V873" s="1" t="s">
        <v>4674</v>
      </c>
      <c r="W873" s="1" t="s">
        <v>4675</v>
      </c>
      <c r="X873" s="1" t="s">
        <v>4676</v>
      </c>
      <c r="Y873" s="15">
        <v>150</v>
      </c>
      <c r="Z873" s="15">
        <f t="shared" si="91"/>
        <v>4650</v>
      </c>
      <c r="AA873" s="15">
        <v>60</v>
      </c>
      <c r="AB873" s="15">
        <f t="shared" si="92"/>
        <v>1860</v>
      </c>
      <c r="AC873" s="8">
        <f t="shared" si="89"/>
        <v>31</v>
      </c>
      <c r="AD873" s="16" t="s">
        <v>2</v>
      </c>
      <c r="AF873" s="1">
        <v>1</v>
      </c>
      <c r="AG873" s="1">
        <v>21</v>
      </c>
      <c r="AH873" s="1">
        <v>9</v>
      </c>
    </row>
    <row r="874" spans="1:37" x14ac:dyDescent="0.2">
      <c r="A874" s="1" t="s">
        <v>2934</v>
      </c>
      <c r="B874" s="1" t="s">
        <v>2935</v>
      </c>
      <c r="C874" s="1" t="s">
        <v>615</v>
      </c>
      <c r="D874" s="1" t="s">
        <v>17</v>
      </c>
      <c r="E874" s="1" t="s">
        <v>402</v>
      </c>
      <c r="F874" s="1" t="s">
        <v>142</v>
      </c>
      <c r="G874" s="1" t="s">
        <v>616</v>
      </c>
      <c r="H874" s="1" t="s">
        <v>616</v>
      </c>
      <c r="I874" s="1" t="s">
        <v>598</v>
      </c>
      <c r="J874" s="1" t="s">
        <v>475</v>
      </c>
      <c r="K874" s="1" t="s">
        <v>476</v>
      </c>
      <c r="L874" s="1" t="s">
        <v>2353</v>
      </c>
      <c r="M874" s="1" t="s">
        <v>17</v>
      </c>
      <c r="N874" s="1" t="s">
        <v>27</v>
      </c>
      <c r="O874" s="1" t="s">
        <v>174</v>
      </c>
      <c r="P874" s="1" t="s">
        <v>4677</v>
      </c>
      <c r="Q874" s="1" t="s">
        <v>4678</v>
      </c>
      <c r="R874" s="1" t="s">
        <v>4679</v>
      </c>
      <c r="S874" s="1" t="s">
        <v>3058</v>
      </c>
      <c r="T874" s="1" t="s">
        <v>3002</v>
      </c>
      <c r="U874" s="1" t="str">
        <f t="shared" si="90"/>
        <v>A019730EDAA</v>
      </c>
      <c r="V874" s="1" t="s">
        <v>4680</v>
      </c>
      <c r="W874" s="1" t="s">
        <v>4681</v>
      </c>
      <c r="X874" s="1" t="s">
        <v>4682</v>
      </c>
      <c r="Y874" s="15">
        <v>130</v>
      </c>
      <c r="Z874" s="15">
        <f t="shared" si="91"/>
        <v>520</v>
      </c>
      <c r="AA874" s="15">
        <v>52</v>
      </c>
      <c r="AB874" s="15">
        <f t="shared" si="92"/>
        <v>208</v>
      </c>
      <c r="AC874" s="8">
        <f t="shared" si="89"/>
        <v>4</v>
      </c>
      <c r="AD874" s="16" t="s">
        <v>2</v>
      </c>
      <c r="AI874" s="1">
        <v>3</v>
      </c>
      <c r="AK874" s="1">
        <v>1</v>
      </c>
    </row>
    <row r="875" spans="1:37" x14ac:dyDescent="0.2">
      <c r="A875" s="1" t="s">
        <v>2934</v>
      </c>
      <c r="B875" s="1" t="s">
        <v>2935</v>
      </c>
      <c r="C875" s="1" t="s">
        <v>561</v>
      </c>
      <c r="D875" s="1" t="s">
        <v>17</v>
      </c>
      <c r="E875" s="1" t="s">
        <v>402</v>
      </c>
      <c r="F875" s="1" t="s">
        <v>142</v>
      </c>
      <c r="G875" s="1" t="s">
        <v>616</v>
      </c>
      <c r="H875" s="1" t="s">
        <v>616</v>
      </c>
      <c r="I875" s="1" t="s">
        <v>598</v>
      </c>
      <c r="J875" s="1" t="s">
        <v>475</v>
      </c>
      <c r="K875" s="1" t="s">
        <v>476</v>
      </c>
      <c r="L875" s="1" t="s">
        <v>2353</v>
      </c>
      <c r="M875" s="1" t="s">
        <v>17</v>
      </c>
      <c r="N875" s="1" t="s">
        <v>27</v>
      </c>
      <c r="O875" s="1" t="s">
        <v>174</v>
      </c>
      <c r="P875" s="1" t="s">
        <v>4683</v>
      </c>
      <c r="Q875" s="1" t="s">
        <v>4684</v>
      </c>
      <c r="R875" s="1" t="s">
        <v>4496</v>
      </c>
      <c r="S875" s="1" t="s">
        <v>40</v>
      </c>
      <c r="T875" s="1" t="s">
        <v>447</v>
      </c>
      <c r="U875" s="1" t="str">
        <f t="shared" si="90"/>
        <v>A019930HAYU</v>
      </c>
      <c r="V875" s="1" t="s">
        <v>4685</v>
      </c>
      <c r="W875" s="1" t="s">
        <v>4686</v>
      </c>
      <c r="X875" s="1" t="s">
        <v>4687</v>
      </c>
      <c r="Y875" s="15">
        <v>65</v>
      </c>
      <c r="Z875" s="15">
        <f t="shared" si="91"/>
        <v>3575</v>
      </c>
      <c r="AA875" s="15">
        <v>26</v>
      </c>
      <c r="AB875" s="15">
        <f t="shared" si="92"/>
        <v>1430</v>
      </c>
      <c r="AC875" s="8">
        <f t="shared" si="89"/>
        <v>55</v>
      </c>
      <c r="AD875" s="16" t="s">
        <v>2</v>
      </c>
      <c r="AE875" s="1">
        <v>10</v>
      </c>
      <c r="AF875" s="1">
        <v>9</v>
      </c>
      <c r="AG875" s="1">
        <v>18</v>
      </c>
      <c r="AK875" s="1">
        <v>18</v>
      </c>
    </row>
    <row r="876" spans="1:37" x14ac:dyDescent="0.2">
      <c r="A876" s="1" t="s">
        <v>2934</v>
      </c>
      <c r="B876" s="1" t="s">
        <v>2935</v>
      </c>
      <c r="C876" s="1" t="s">
        <v>561</v>
      </c>
      <c r="D876" s="1" t="s">
        <v>17</v>
      </c>
      <c r="E876" s="1" t="s">
        <v>402</v>
      </c>
      <c r="F876" s="1" t="s">
        <v>142</v>
      </c>
      <c r="G876" s="1" t="s">
        <v>616</v>
      </c>
      <c r="H876" s="1" t="s">
        <v>616</v>
      </c>
      <c r="I876" s="1" t="s">
        <v>598</v>
      </c>
      <c r="J876" s="1" t="s">
        <v>475</v>
      </c>
      <c r="K876" s="1" t="s">
        <v>476</v>
      </c>
      <c r="L876" s="1" t="s">
        <v>2353</v>
      </c>
      <c r="M876" s="1" t="s">
        <v>17</v>
      </c>
      <c r="N876" s="1" t="s">
        <v>27</v>
      </c>
      <c r="O876" s="1" t="s">
        <v>174</v>
      </c>
      <c r="P876" s="1" t="s">
        <v>4683</v>
      </c>
      <c r="Q876" s="1" t="s">
        <v>4684</v>
      </c>
      <c r="R876" s="1" t="s">
        <v>4496</v>
      </c>
      <c r="S876" s="1" t="s">
        <v>3001</v>
      </c>
      <c r="T876" s="1" t="s">
        <v>3002</v>
      </c>
      <c r="U876" s="1" t="str">
        <f t="shared" si="90"/>
        <v>A019930HAYU</v>
      </c>
      <c r="V876" s="1" t="s">
        <v>4688</v>
      </c>
      <c r="W876" s="1" t="s">
        <v>4686</v>
      </c>
      <c r="X876" s="1" t="s">
        <v>4689</v>
      </c>
      <c r="Y876" s="15">
        <v>65</v>
      </c>
      <c r="Z876" s="15">
        <f t="shared" si="91"/>
        <v>2275</v>
      </c>
      <c r="AA876" s="15">
        <v>26</v>
      </c>
      <c r="AB876" s="15">
        <f t="shared" si="92"/>
        <v>910</v>
      </c>
      <c r="AC876" s="8">
        <f t="shared" si="89"/>
        <v>35</v>
      </c>
      <c r="AD876" s="16" t="s">
        <v>2</v>
      </c>
      <c r="AE876" s="1">
        <v>17</v>
      </c>
      <c r="AF876" s="1">
        <v>13</v>
      </c>
      <c r="AG876" s="1">
        <v>5</v>
      </c>
    </row>
    <row r="877" spans="1:37" x14ac:dyDescent="0.2">
      <c r="A877" s="1" t="s">
        <v>2934</v>
      </c>
      <c r="B877" s="1" t="s">
        <v>2935</v>
      </c>
      <c r="C877" s="1" t="s">
        <v>615</v>
      </c>
      <c r="D877" s="1" t="s">
        <v>17</v>
      </c>
      <c r="E877" s="1" t="s">
        <v>402</v>
      </c>
      <c r="F877" s="1" t="s">
        <v>142</v>
      </c>
      <c r="G877" s="1" t="s">
        <v>616</v>
      </c>
      <c r="H877" s="1" t="s">
        <v>616</v>
      </c>
      <c r="I877" s="1" t="s">
        <v>598</v>
      </c>
      <c r="J877" s="1" t="s">
        <v>475</v>
      </c>
      <c r="K877" s="1" t="s">
        <v>476</v>
      </c>
      <c r="L877" s="1" t="s">
        <v>2922</v>
      </c>
      <c r="M877" s="1" t="s">
        <v>17</v>
      </c>
      <c r="N877" s="1" t="s">
        <v>27</v>
      </c>
      <c r="O877" s="1" t="s">
        <v>174</v>
      </c>
      <c r="P877" s="1" t="s">
        <v>4690</v>
      </c>
      <c r="Q877" s="1" t="s">
        <v>4691</v>
      </c>
      <c r="R877" s="1" t="s">
        <v>4692</v>
      </c>
      <c r="S877" s="1" t="s">
        <v>3001</v>
      </c>
      <c r="T877" s="1" t="s">
        <v>3002</v>
      </c>
      <c r="U877" s="1" t="str">
        <f t="shared" si="90"/>
        <v>A019960BDAK</v>
      </c>
      <c r="V877" s="1" t="s">
        <v>4693</v>
      </c>
      <c r="W877" s="1" t="s">
        <v>4694</v>
      </c>
      <c r="X877" s="1" t="s">
        <v>4695</v>
      </c>
      <c r="Y877" s="15">
        <v>120</v>
      </c>
      <c r="Z877" s="15">
        <f t="shared" si="91"/>
        <v>1560</v>
      </c>
      <c r="AA877" s="15">
        <v>48</v>
      </c>
      <c r="AB877" s="15">
        <f t="shared" si="92"/>
        <v>624</v>
      </c>
      <c r="AC877" s="8">
        <f t="shared" si="89"/>
        <v>13</v>
      </c>
      <c r="AD877" s="16" t="s">
        <v>2</v>
      </c>
      <c r="AG877" s="1">
        <v>5</v>
      </c>
      <c r="AH877" s="1">
        <v>6</v>
      </c>
      <c r="AI877" s="1">
        <v>1</v>
      </c>
      <c r="AJ877" s="1">
        <v>1</v>
      </c>
    </row>
    <row r="878" spans="1:37" x14ac:dyDescent="0.2">
      <c r="A878" s="1" t="s">
        <v>2934</v>
      </c>
      <c r="B878" s="1" t="s">
        <v>2935</v>
      </c>
      <c r="C878" s="1" t="s">
        <v>615</v>
      </c>
      <c r="D878" s="1" t="s">
        <v>17</v>
      </c>
      <c r="E878" s="1" t="s">
        <v>148</v>
      </c>
      <c r="F878" s="1" t="s">
        <v>142</v>
      </c>
      <c r="G878" s="1" t="s">
        <v>616</v>
      </c>
      <c r="H878" s="1" t="s">
        <v>616</v>
      </c>
      <c r="I878" s="1" t="s">
        <v>598</v>
      </c>
      <c r="J878" s="1" t="s">
        <v>475</v>
      </c>
      <c r="K878" s="1" t="s">
        <v>476</v>
      </c>
      <c r="L878" s="1" t="s">
        <v>2353</v>
      </c>
      <c r="M878" s="1" t="s">
        <v>17</v>
      </c>
      <c r="N878" s="1" t="s">
        <v>27</v>
      </c>
      <c r="O878" s="1" t="s">
        <v>174</v>
      </c>
      <c r="P878" s="1" t="s">
        <v>4696</v>
      </c>
      <c r="Q878" s="1" t="s">
        <v>4697</v>
      </c>
      <c r="R878" s="1" t="s">
        <v>4698</v>
      </c>
      <c r="S878" s="1" t="s">
        <v>3058</v>
      </c>
      <c r="T878" s="1" t="s">
        <v>3002</v>
      </c>
      <c r="U878" s="1" t="str">
        <f t="shared" si="90"/>
        <v>A020010ADAN</v>
      </c>
      <c r="V878" s="1" t="s">
        <v>4699</v>
      </c>
      <c r="W878" s="1" t="s">
        <v>4700</v>
      </c>
      <c r="X878" s="1" t="s">
        <v>4701</v>
      </c>
      <c r="Y878" s="15">
        <v>125</v>
      </c>
      <c r="Z878" s="15">
        <f t="shared" si="91"/>
        <v>1750</v>
      </c>
      <c r="AA878" s="15">
        <v>50</v>
      </c>
      <c r="AB878" s="15">
        <f t="shared" si="92"/>
        <v>700</v>
      </c>
      <c r="AC878" s="8">
        <f t="shared" ref="AC878:AC919" si="93">SUM(AE878:AX878)</f>
        <v>14</v>
      </c>
      <c r="AD878" s="16" t="s">
        <v>2</v>
      </c>
      <c r="AG878" s="1">
        <v>9</v>
      </c>
      <c r="AH878" s="1">
        <v>1</v>
      </c>
      <c r="AI878" s="1">
        <v>3</v>
      </c>
      <c r="AK878" s="1">
        <v>1</v>
      </c>
    </row>
    <row r="879" spans="1:37" x14ac:dyDescent="0.2">
      <c r="A879" s="1" t="s">
        <v>2934</v>
      </c>
      <c r="B879" s="1" t="s">
        <v>2935</v>
      </c>
      <c r="C879" s="1" t="s">
        <v>615</v>
      </c>
      <c r="D879" s="1" t="s">
        <v>17</v>
      </c>
      <c r="E879" s="1" t="s">
        <v>148</v>
      </c>
      <c r="F879" s="1" t="s">
        <v>142</v>
      </c>
      <c r="G879" s="1" t="s">
        <v>616</v>
      </c>
      <c r="H879" s="1" t="s">
        <v>616</v>
      </c>
      <c r="I879" s="1" t="s">
        <v>598</v>
      </c>
      <c r="J879" s="1" t="s">
        <v>475</v>
      </c>
      <c r="K879" s="1" t="s">
        <v>476</v>
      </c>
      <c r="L879" s="1" t="s">
        <v>767</v>
      </c>
      <c r="M879" s="1" t="s">
        <v>17</v>
      </c>
      <c r="N879" s="1" t="s">
        <v>27</v>
      </c>
      <c r="O879" s="1" t="s">
        <v>174</v>
      </c>
      <c r="P879" s="1" t="s">
        <v>4702</v>
      </c>
      <c r="Q879" s="1" t="s">
        <v>4703</v>
      </c>
      <c r="R879" s="1" t="s">
        <v>4444</v>
      </c>
      <c r="S879" s="1" t="s">
        <v>40</v>
      </c>
      <c r="T879" s="1" t="s">
        <v>447</v>
      </c>
      <c r="U879" s="1" t="str">
        <f t="shared" si="90"/>
        <v>A020700AAXJ</v>
      </c>
      <c r="V879" s="1" t="s">
        <v>4704</v>
      </c>
      <c r="W879" s="1" t="s">
        <v>4705</v>
      </c>
      <c r="X879" s="1" t="s">
        <v>4706</v>
      </c>
      <c r="Y879" s="15">
        <v>40</v>
      </c>
      <c r="Z879" s="15">
        <f t="shared" si="91"/>
        <v>80</v>
      </c>
      <c r="AA879" s="15">
        <v>16</v>
      </c>
      <c r="AB879" s="15">
        <f t="shared" si="92"/>
        <v>32</v>
      </c>
      <c r="AC879" s="8">
        <f t="shared" si="93"/>
        <v>2</v>
      </c>
      <c r="AD879" s="16" t="s">
        <v>2</v>
      </c>
      <c r="AH879" s="1">
        <v>1</v>
      </c>
      <c r="AJ879" s="1">
        <v>1</v>
      </c>
    </row>
    <row r="880" spans="1:37" x14ac:dyDescent="0.2">
      <c r="A880" s="1" t="s">
        <v>2934</v>
      </c>
      <c r="B880" s="1" t="s">
        <v>2935</v>
      </c>
      <c r="C880" s="1" t="s">
        <v>615</v>
      </c>
      <c r="D880" s="1" t="s">
        <v>17</v>
      </c>
      <c r="E880" s="1" t="s">
        <v>148</v>
      </c>
      <c r="F880" s="1" t="s">
        <v>142</v>
      </c>
      <c r="G880" s="1" t="s">
        <v>616</v>
      </c>
      <c r="H880" s="1" t="s">
        <v>616</v>
      </c>
      <c r="I880" s="1" t="s">
        <v>598</v>
      </c>
      <c r="J880" s="1" t="s">
        <v>475</v>
      </c>
      <c r="K880" s="1" t="s">
        <v>476</v>
      </c>
      <c r="L880" s="1" t="s">
        <v>767</v>
      </c>
      <c r="M880" s="1" t="s">
        <v>17</v>
      </c>
      <c r="N880" s="1" t="s">
        <v>27</v>
      </c>
      <c r="O880" s="1" t="s">
        <v>174</v>
      </c>
      <c r="P880" s="1" t="s">
        <v>4702</v>
      </c>
      <c r="Q880" s="1" t="s">
        <v>4703</v>
      </c>
      <c r="R880" s="1" t="s">
        <v>4444</v>
      </c>
      <c r="S880" s="1" t="s">
        <v>3681</v>
      </c>
      <c r="T880" s="1" t="s">
        <v>3682</v>
      </c>
      <c r="U880" s="1" t="str">
        <f t="shared" si="90"/>
        <v>A020700AAXJ</v>
      </c>
      <c r="V880" s="1" t="s">
        <v>4707</v>
      </c>
      <c r="W880" s="1" t="s">
        <v>4705</v>
      </c>
      <c r="X880" s="1" t="s">
        <v>4708</v>
      </c>
      <c r="Y880" s="15">
        <v>40</v>
      </c>
      <c r="Z880" s="15">
        <f t="shared" si="91"/>
        <v>1560</v>
      </c>
      <c r="AA880" s="15">
        <v>16</v>
      </c>
      <c r="AB880" s="15">
        <f t="shared" si="92"/>
        <v>624</v>
      </c>
      <c r="AC880" s="8">
        <f t="shared" si="93"/>
        <v>39</v>
      </c>
      <c r="AD880" s="16" t="s">
        <v>2</v>
      </c>
      <c r="AG880" s="1">
        <v>20</v>
      </c>
      <c r="AH880" s="1">
        <v>12</v>
      </c>
      <c r="AI880" s="1">
        <v>7</v>
      </c>
    </row>
    <row r="881" spans="1:37" x14ac:dyDescent="0.2">
      <c r="A881" s="1" t="s">
        <v>2934</v>
      </c>
      <c r="B881" s="1" t="s">
        <v>2935</v>
      </c>
      <c r="C881" s="1" t="s">
        <v>615</v>
      </c>
      <c r="D881" s="1" t="s">
        <v>17</v>
      </c>
      <c r="E881" s="1" t="s">
        <v>148</v>
      </c>
      <c r="F881" s="1" t="s">
        <v>142</v>
      </c>
      <c r="G881" s="1" t="s">
        <v>616</v>
      </c>
      <c r="H881" s="1" t="s">
        <v>616</v>
      </c>
      <c r="I881" s="1" t="s">
        <v>598</v>
      </c>
      <c r="J881" s="1" t="s">
        <v>475</v>
      </c>
      <c r="K881" s="1" t="s">
        <v>476</v>
      </c>
      <c r="L881" s="1" t="s">
        <v>767</v>
      </c>
      <c r="M881" s="1" t="s">
        <v>17</v>
      </c>
      <c r="N881" s="1" t="s">
        <v>27</v>
      </c>
      <c r="O881" s="1" t="s">
        <v>174</v>
      </c>
      <c r="P881" s="1" t="s">
        <v>4702</v>
      </c>
      <c r="Q881" s="1" t="s">
        <v>4703</v>
      </c>
      <c r="R881" s="1" t="s">
        <v>4444</v>
      </c>
      <c r="S881" s="1" t="s">
        <v>3001</v>
      </c>
      <c r="T881" s="1" t="s">
        <v>3002</v>
      </c>
      <c r="U881" s="1" t="str">
        <f t="shared" si="90"/>
        <v>A020700AAXJ</v>
      </c>
      <c r="V881" s="1" t="s">
        <v>4709</v>
      </c>
      <c r="W881" s="1" t="s">
        <v>4705</v>
      </c>
      <c r="X881" s="1" t="s">
        <v>4710</v>
      </c>
      <c r="Y881" s="15">
        <v>40</v>
      </c>
      <c r="Z881" s="15">
        <f t="shared" si="91"/>
        <v>640</v>
      </c>
      <c r="AA881" s="15">
        <v>16</v>
      </c>
      <c r="AB881" s="15">
        <f t="shared" si="92"/>
        <v>256</v>
      </c>
      <c r="AC881" s="8">
        <f t="shared" si="93"/>
        <v>16</v>
      </c>
      <c r="AD881" s="16" t="s">
        <v>2</v>
      </c>
      <c r="AG881" s="1">
        <v>15</v>
      </c>
      <c r="AI881" s="1">
        <v>1</v>
      </c>
    </row>
    <row r="882" spans="1:37" x14ac:dyDescent="0.2">
      <c r="A882" s="1" t="s">
        <v>2934</v>
      </c>
      <c r="B882" s="1" t="s">
        <v>2935</v>
      </c>
      <c r="C882" s="1" t="s">
        <v>561</v>
      </c>
      <c r="D882" s="1" t="s">
        <v>17</v>
      </c>
      <c r="E882" s="1" t="s">
        <v>528</v>
      </c>
      <c r="F882" s="1" t="s">
        <v>142</v>
      </c>
      <c r="G882" s="1" t="s">
        <v>616</v>
      </c>
      <c r="H882" s="1" t="s">
        <v>616</v>
      </c>
      <c r="I882" s="1" t="s">
        <v>598</v>
      </c>
      <c r="J882" s="1" t="s">
        <v>475</v>
      </c>
      <c r="K882" s="1" t="s">
        <v>476</v>
      </c>
      <c r="L882" s="1" t="s">
        <v>2353</v>
      </c>
      <c r="M882" s="1" t="s">
        <v>17</v>
      </c>
      <c r="N882" s="1" t="s">
        <v>27</v>
      </c>
      <c r="O882" s="1" t="s">
        <v>174</v>
      </c>
      <c r="P882" s="1" t="s">
        <v>4711</v>
      </c>
      <c r="Q882" s="1" t="s">
        <v>4712</v>
      </c>
      <c r="R882" s="1" t="s">
        <v>4713</v>
      </c>
      <c r="S882" s="1" t="s">
        <v>3001</v>
      </c>
      <c r="T882" s="1" t="s">
        <v>3002</v>
      </c>
      <c r="U882" s="1" t="str">
        <f t="shared" si="90"/>
        <v>A022870JBAV</v>
      </c>
      <c r="V882" s="1" t="s">
        <v>4714</v>
      </c>
      <c r="W882" s="1" t="s">
        <v>4715</v>
      </c>
      <c r="X882" s="1" t="s">
        <v>4716</v>
      </c>
      <c r="Y882" s="15">
        <v>150</v>
      </c>
      <c r="Z882" s="15">
        <f t="shared" si="91"/>
        <v>2400</v>
      </c>
      <c r="AA882" s="15">
        <v>60</v>
      </c>
      <c r="AB882" s="15">
        <f t="shared" si="92"/>
        <v>960</v>
      </c>
      <c r="AC882" s="8">
        <f t="shared" si="93"/>
        <v>16</v>
      </c>
      <c r="AD882" s="16" t="s">
        <v>2</v>
      </c>
      <c r="AG882" s="1">
        <v>6</v>
      </c>
      <c r="AH882" s="1">
        <v>10</v>
      </c>
    </row>
    <row r="883" spans="1:37" x14ac:dyDescent="0.2">
      <c r="A883" s="1" t="s">
        <v>2934</v>
      </c>
      <c r="B883" s="1" t="s">
        <v>2935</v>
      </c>
      <c r="C883" s="1" t="s">
        <v>615</v>
      </c>
      <c r="D883" s="1" t="s">
        <v>17</v>
      </c>
      <c r="E883" s="1" t="s">
        <v>528</v>
      </c>
      <c r="F883" s="1" t="s">
        <v>142</v>
      </c>
      <c r="G883" s="1" t="s">
        <v>616</v>
      </c>
      <c r="H883" s="1" t="s">
        <v>616</v>
      </c>
      <c r="I883" s="1" t="s">
        <v>598</v>
      </c>
      <c r="J883" s="1" t="s">
        <v>475</v>
      </c>
      <c r="K883" s="1" t="s">
        <v>476</v>
      </c>
      <c r="L883" s="1" t="s">
        <v>2353</v>
      </c>
      <c r="M883" s="1" t="s">
        <v>17</v>
      </c>
      <c r="N883" s="1" t="s">
        <v>27</v>
      </c>
      <c r="O883" s="1" t="s">
        <v>174</v>
      </c>
      <c r="P883" s="1" t="s">
        <v>4717</v>
      </c>
      <c r="Q883" s="1" t="s">
        <v>4718</v>
      </c>
      <c r="R883" s="1" t="s">
        <v>4713</v>
      </c>
      <c r="S883" s="1" t="s">
        <v>3001</v>
      </c>
      <c r="T883" s="1" t="s">
        <v>3002</v>
      </c>
      <c r="U883" s="1" t="str">
        <f t="shared" si="90"/>
        <v>A022880JBAV</v>
      </c>
      <c r="V883" s="1" t="s">
        <v>4719</v>
      </c>
      <c r="W883" s="1" t="s">
        <v>4720</v>
      </c>
      <c r="X883" s="1" t="s">
        <v>4721</v>
      </c>
      <c r="Y883" s="15">
        <v>125</v>
      </c>
      <c r="Z883" s="15">
        <f t="shared" si="91"/>
        <v>2750</v>
      </c>
      <c r="AA883" s="15">
        <v>50</v>
      </c>
      <c r="AB883" s="15">
        <f t="shared" si="92"/>
        <v>1100</v>
      </c>
      <c r="AC883" s="8">
        <f t="shared" si="93"/>
        <v>22</v>
      </c>
      <c r="AD883" s="16" t="s">
        <v>2</v>
      </c>
      <c r="AF883" s="1">
        <v>10</v>
      </c>
      <c r="AG883" s="1">
        <v>10</v>
      </c>
      <c r="AH883" s="1">
        <v>2</v>
      </c>
    </row>
    <row r="884" spans="1:37" x14ac:dyDescent="0.2">
      <c r="A884" s="1" t="s">
        <v>2934</v>
      </c>
      <c r="B884" s="1" t="s">
        <v>2935</v>
      </c>
      <c r="C884" s="1" t="s">
        <v>587</v>
      </c>
      <c r="D884" s="1" t="s">
        <v>17</v>
      </c>
      <c r="E884" s="1" t="s">
        <v>159</v>
      </c>
      <c r="F884" s="1" t="s">
        <v>142</v>
      </c>
      <c r="G884" s="1" t="s">
        <v>616</v>
      </c>
      <c r="H884" s="1" t="s">
        <v>616</v>
      </c>
      <c r="I884" s="1" t="s">
        <v>598</v>
      </c>
      <c r="J884" s="1" t="s">
        <v>475</v>
      </c>
      <c r="K884" s="1" t="s">
        <v>476</v>
      </c>
      <c r="L884" s="1" t="s">
        <v>2922</v>
      </c>
      <c r="M884" s="1" t="s">
        <v>17</v>
      </c>
      <c r="N884" s="1" t="s">
        <v>27</v>
      </c>
      <c r="O884" s="1" t="s">
        <v>174</v>
      </c>
      <c r="P884" s="1" t="s">
        <v>4722</v>
      </c>
      <c r="Q884" s="1" t="s">
        <v>4723</v>
      </c>
      <c r="R884" s="1" t="s">
        <v>4713</v>
      </c>
      <c r="S884" s="1" t="s">
        <v>40</v>
      </c>
      <c r="T884" s="1" t="s">
        <v>447</v>
      </c>
      <c r="U884" s="1" t="str">
        <f t="shared" si="90"/>
        <v>A022890JBAV</v>
      </c>
      <c r="V884" s="1" t="s">
        <v>4724</v>
      </c>
      <c r="W884" s="1" t="s">
        <v>4725</v>
      </c>
      <c r="X884" s="1" t="s">
        <v>4726</v>
      </c>
      <c r="Y884" s="15">
        <v>70</v>
      </c>
      <c r="Z884" s="15">
        <f t="shared" si="91"/>
        <v>4410</v>
      </c>
      <c r="AA884" s="15">
        <v>28</v>
      </c>
      <c r="AB884" s="15">
        <f t="shared" si="92"/>
        <v>1764</v>
      </c>
      <c r="AC884" s="8">
        <f t="shared" si="93"/>
        <v>63</v>
      </c>
      <c r="AD884" s="16" t="s">
        <v>2</v>
      </c>
      <c r="AG884" s="1">
        <v>6</v>
      </c>
      <c r="AH884" s="1">
        <v>33</v>
      </c>
      <c r="AI884" s="1">
        <v>20</v>
      </c>
      <c r="AJ884" s="1">
        <v>1</v>
      </c>
      <c r="AK884" s="1">
        <v>3</v>
      </c>
    </row>
    <row r="885" spans="1:37" x14ac:dyDescent="0.2">
      <c r="A885" s="1" t="s">
        <v>2934</v>
      </c>
      <c r="B885" s="1" t="s">
        <v>2935</v>
      </c>
      <c r="C885" s="1" t="s">
        <v>587</v>
      </c>
      <c r="D885" s="1" t="s">
        <v>17</v>
      </c>
      <c r="E885" s="1" t="s">
        <v>159</v>
      </c>
      <c r="F885" s="1" t="s">
        <v>142</v>
      </c>
      <c r="G885" s="1" t="s">
        <v>616</v>
      </c>
      <c r="H885" s="1" t="s">
        <v>616</v>
      </c>
      <c r="I885" s="1" t="s">
        <v>598</v>
      </c>
      <c r="J885" s="1" t="s">
        <v>475</v>
      </c>
      <c r="K885" s="1" t="s">
        <v>476</v>
      </c>
      <c r="L885" s="1" t="s">
        <v>2922</v>
      </c>
      <c r="M885" s="1" t="s">
        <v>17</v>
      </c>
      <c r="N885" s="1" t="s">
        <v>27</v>
      </c>
      <c r="O885" s="1" t="s">
        <v>174</v>
      </c>
      <c r="P885" s="1" t="s">
        <v>4722</v>
      </c>
      <c r="Q885" s="1" t="s">
        <v>4723</v>
      </c>
      <c r="R885" s="1" t="s">
        <v>4713</v>
      </c>
      <c r="S885" s="1" t="s">
        <v>3695</v>
      </c>
      <c r="T885" s="1" t="s">
        <v>3696</v>
      </c>
      <c r="U885" s="1" t="str">
        <f t="shared" si="90"/>
        <v>A022890JBAV</v>
      </c>
      <c r="V885" s="1" t="s">
        <v>4727</v>
      </c>
      <c r="W885" s="1" t="s">
        <v>4725</v>
      </c>
      <c r="X885" s="1" t="s">
        <v>4728</v>
      </c>
      <c r="Y885" s="15">
        <v>70</v>
      </c>
      <c r="Z885" s="15">
        <f t="shared" si="91"/>
        <v>70</v>
      </c>
      <c r="AA885" s="15">
        <v>28</v>
      </c>
      <c r="AB885" s="15">
        <f t="shared" si="92"/>
        <v>28</v>
      </c>
      <c r="AC885" s="8">
        <f t="shared" si="93"/>
        <v>1</v>
      </c>
      <c r="AD885" s="16" t="s">
        <v>2</v>
      </c>
      <c r="AH885" s="1">
        <v>1</v>
      </c>
    </row>
    <row r="886" spans="1:37" x14ac:dyDescent="0.2">
      <c r="A886" s="1" t="s">
        <v>2934</v>
      </c>
      <c r="B886" s="1" t="s">
        <v>2935</v>
      </c>
      <c r="C886" s="1" t="s">
        <v>615</v>
      </c>
      <c r="D886" s="1" t="s">
        <v>17</v>
      </c>
      <c r="E886" s="1" t="s">
        <v>159</v>
      </c>
      <c r="F886" s="1" t="s">
        <v>142</v>
      </c>
      <c r="G886" s="1" t="s">
        <v>616</v>
      </c>
      <c r="H886" s="1" t="s">
        <v>616</v>
      </c>
      <c r="I886" s="1" t="s">
        <v>598</v>
      </c>
      <c r="J886" s="1" t="s">
        <v>475</v>
      </c>
      <c r="K886" s="1" t="s">
        <v>476</v>
      </c>
      <c r="L886" s="1" t="s">
        <v>2922</v>
      </c>
      <c r="M886" s="1" t="s">
        <v>17</v>
      </c>
      <c r="N886" s="1" t="s">
        <v>27</v>
      </c>
      <c r="O886" s="1" t="s">
        <v>174</v>
      </c>
      <c r="P886" s="1" t="s">
        <v>4729</v>
      </c>
      <c r="Q886" s="1" t="s">
        <v>4730</v>
      </c>
      <c r="R886" s="1" t="s">
        <v>4713</v>
      </c>
      <c r="S886" s="1" t="s">
        <v>40</v>
      </c>
      <c r="T886" s="1" t="s">
        <v>447</v>
      </c>
      <c r="U886" s="1" t="str">
        <f t="shared" si="90"/>
        <v>A022900JBAV</v>
      </c>
      <c r="V886" s="1" t="s">
        <v>4731</v>
      </c>
      <c r="W886" s="1" t="s">
        <v>4732</v>
      </c>
      <c r="X886" s="1" t="s">
        <v>4733</v>
      </c>
      <c r="Y886" s="15">
        <v>125</v>
      </c>
      <c r="Z886" s="15">
        <f t="shared" si="91"/>
        <v>3125</v>
      </c>
      <c r="AA886" s="15">
        <v>50</v>
      </c>
      <c r="AB886" s="15">
        <f t="shared" si="92"/>
        <v>1250</v>
      </c>
      <c r="AC886" s="8">
        <f t="shared" si="93"/>
        <v>25</v>
      </c>
      <c r="AD886" s="16" t="s">
        <v>2</v>
      </c>
      <c r="AF886" s="1">
        <v>3</v>
      </c>
      <c r="AG886" s="1">
        <v>13</v>
      </c>
      <c r="AH886" s="1">
        <v>9</v>
      </c>
    </row>
    <row r="887" spans="1:37" x14ac:dyDescent="0.2">
      <c r="A887" s="1" t="s">
        <v>2934</v>
      </c>
      <c r="B887" s="1" t="s">
        <v>2935</v>
      </c>
      <c r="C887" s="1" t="s">
        <v>615</v>
      </c>
      <c r="D887" s="1" t="s">
        <v>17</v>
      </c>
      <c r="E887" s="1" t="s">
        <v>528</v>
      </c>
      <c r="F887" s="1" t="s">
        <v>142</v>
      </c>
      <c r="G887" s="1" t="s">
        <v>616</v>
      </c>
      <c r="H887" s="1" t="s">
        <v>616</v>
      </c>
      <c r="I887" s="1" t="s">
        <v>598</v>
      </c>
      <c r="J887" s="1" t="s">
        <v>475</v>
      </c>
      <c r="K887" s="1" t="s">
        <v>476</v>
      </c>
      <c r="L887" s="1" t="s">
        <v>2353</v>
      </c>
      <c r="M887" s="1" t="s">
        <v>17</v>
      </c>
      <c r="N887" s="1" t="s">
        <v>27</v>
      </c>
      <c r="O887" s="1" t="s">
        <v>174</v>
      </c>
      <c r="P887" s="1" t="s">
        <v>4734</v>
      </c>
      <c r="Q887" s="1" t="s">
        <v>4735</v>
      </c>
      <c r="R887" s="1" t="s">
        <v>4736</v>
      </c>
      <c r="S887" s="1" t="s">
        <v>3001</v>
      </c>
      <c r="T887" s="1" t="s">
        <v>3002</v>
      </c>
      <c r="U887" s="1" t="str">
        <f t="shared" si="90"/>
        <v>A023220GBBN</v>
      </c>
      <c r="V887" s="1" t="s">
        <v>4737</v>
      </c>
      <c r="W887" s="1" t="s">
        <v>4738</v>
      </c>
      <c r="X887" s="1" t="s">
        <v>4739</v>
      </c>
      <c r="Y887" s="15">
        <v>125</v>
      </c>
      <c r="Z887" s="15">
        <f t="shared" si="91"/>
        <v>2125</v>
      </c>
      <c r="AA887" s="15">
        <v>50</v>
      </c>
      <c r="AB887" s="15">
        <f t="shared" si="92"/>
        <v>850</v>
      </c>
      <c r="AC887" s="8">
        <f t="shared" si="93"/>
        <v>17</v>
      </c>
      <c r="AD887" s="16" t="s">
        <v>2</v>
      </c>
      <c r="AF887" s="1">
        <v>2</v>
      </c>
      <c r="AG887" s="1">
        <v>2</v>
      </c>
      <c r="AI887" s="1">
        <v>8</v>
      </c>
      <c r="AJ887" s="1">
        <v>3</v>
      </c>
      <c r="AK887" s="1">
        <v>2</v>
      </c>
    </row>
    <row r="888" spans="1:37" x14ac:dyDescent="0.2">
      <c r="A888" s="1" t="s">
        <v>2934</v>
      </c>
      <c r="B888" s="1" t="s">
        <v>2935</v>
      </c>
      <c r="C888" s="1" t="s">
        <v>615</v>
      </c>
      <c r="D888" s="1" t="s">
        <v>17</v>
      </c>
      <c r="E888" s="1" t="s">
        <v>159</v>
      </c>
      <c r="F888" s="1" t="s">
        <v>142</v>
      </c>
      <c r="G888" s="1" t="s">
        <v>616</v>
      </c>
      <c r="H888" s="1" t="s">
        <v>616</v>
      </c>
      <c r="I888" s="1" t="s">
        <v>598</v>
      </c>
      <c r="J888" s="1" t="s">
        <v>475</v>
      </c>
      <c r="K888" s="1" t="s">
        <v>476</v>
      </c>
      <c r="L888" s="1" t="s">
        <v>2353</v>
      </c>
      <c r="M888" s="1" t="s">
        <v>17</v>
      </c>
      <c r="N888" s="1" t="s">
        <v>27</v>
      </c>
      <c r="O888" s="1" t="s">
        <v>174</v>
      </c>
      <c r="P888" s="1" t="s">
        <v>4740</v>
      </c>
      <c r="Q888" s="1" t="s">
        <v>4741</v>
      </c>
      <c r="R888" s="1" t="s">
        <v>4742</v>
      </c>
      <c r="S888" s="1" t="s">
        <v>4362</v>
      </c>
      <c r="T888" s="1" t="s">
        <v>527</v>
      </c>
      <c r="U888" s="1" t="str">
        <f t="shared" si="90"/>
        <v>A023250KBAM</v>
      </c>
      <c r="V888" s="1" t="s">
        <v>4743</v>
      </c>
      <c r="W888" s="1" t="s">
        <v>4744</v>
      </c>
      <c r="X888" s="1" t="s">
        <v>4745</v>
      </c>
      <c r="Y888" s="15">
        <v>125</v>
      </c>
      <c r="Z888" s="15">
        <f t="shared" si="91"/>
        <v>750</v>
      </c>
      <c r="AA888" s="15">
        <v>50</v>
      </c>
      <c r="AB888" s="15">
        <f t="shared" si="92"/>
        <v>300</v>
      </c>
      <c r="AC888" s="8">
        <f t="shared" si="93"/>
        <v>6</v>
      </c>
      <c r="AD888" s="16" t="s">
        <v>2</v>
      </c>
      <c r="AI888" s="1">
        <v>1</v>
      </c>
      <c r="AJ888" s="1">
        <v>4</v>
      </c>
      <c r="AK888" s="1">
        <v>1</v>
      </c>
    </row>
    <row r="889" spans="1:37" x14ac:dyDescent="0.2">
      <c r="A889" s="1" t="s">
        <v>2934</v>
      </c>
      <c r="B889" s="1" t="s">
        <v>2935</v>
      </c>
      <c r="C889" s="1" t="s">
        <v>615</v>
      </c>
      <c r="D889" s="1" t="s">
        <v>17</v>
      </c>
      <c r="E889" s="1" t="s">
        <v>159</v>
      </c>
      <c r="F889" s="1" t="s">
        <v>142</v>
      </c>
      <c r="G889" s="1" t="s">
        <v>616</v>
      </c>
      <c r="H889" s="1" t="s">
        <v>616</v>
      </c>
      <c r="I889" s="1" t="s">
        <v>598</v>
      </c>
      <c r="J889" s="1" t="s">
        <v>475</v>
      </c>
      <c r="K889" s="1" t="s">
        <v>476</v>
      </c>
      <c r="L889" s="1" t="s">
        <v>2353</v>
      </c>
      <c r="M889" s="1" t="s">
        <v>17</v>
      </c>
      <c r="N889" s="1" t="s">
        <v>27</v>
      </c>
      <c r="O889" s="1" t="s">
        <v>174</v>
      </c>
      <c r="P889" s="1" t="s">
        <v>4740</v>
      </c>
      <c r="Q889" s="1" t="s">
        <v>4741</v>
      </c>
      <c r="R889" s="1" t="s">
        <v>4742</v>
      </c>
      <c r="S889" s="1" t="s">
        <v>4366</v>
      </c>
      <c r="T889" s="1" t="s">
        <v>527</v>
      </c>
      <c r="U889" s="1" t="str">
        <f t="shared" si="90"/>
        <v>A023250KBAM</v>
      </c>
      <c r="V889" s="1" t="s">
        <v>4746</v>
      </c>
      <c r="W889" s="1" t="s">
        <v>4744</v>
      </c>
      <c r="X889" s="1" t="s">
        <v>4747</v>
      </c>
      <c r="Y889" s="15">
        <v>125</v>
      </c>
      <c r="Z889" s="15">
        <f t="shared" si="91"/>
        <v>625</v>
      </c>
      <c r="AA889" s="15">
        <v>50</v>
      </c>
      <c r="AB889" s="15">
        <f t="shared" si="92"/>
        <v>250</v>
      </c>
      <c r="AC889" s="8">
        <f t="shared" si="93"/>
        <v>5</v>
      </c>
      <c r="AD889" s="16" t="s">
        <v>2</v>
      </c>
      <c r="AG889" s="1">
        <v>5</v>
      </c>
    </row>
    <row r="890" spans="1:37" x14ac:dyDescent="0.2">
      <c r="A890" s="1" t="s">
        <v>2934</v>
      </c>
      <c r="B890" s="1" t="s">
        <v>2935</v>
      </c>
      <c r="C890" s="1" t="s">
        <v>615</v>
      </c>
      <c r="D890" s="1" t="s">
        <v>17</v>
      </c>
      <c r="E890" s="1" t="s">
        <v>159</v>
      </c>
      <c r="F890" s="1" t="s">
        <v>142</v>
      </c>
      <c r="G890" s="1" t="s">
        <v>616</v>
      </c>
      <c r="H890" s="1" t="s">
        <v>616</v>
      </c>
      <c r="I890" s="1" t="s">
        <v>598</v>
      </c>
      <c r="J890" s="1" t="s">
        <v>475</v>
      </c>
      <c r="K890" s="1" t="s">
        <v>476</v>
      </c>
      <c r="L890" s="1" t="s">
        <v>2353</v>
      </c>
      <c r="M890" s="1" t="s">
        <v>17</v>
      </c>
      <c r="N890" s="1" t="s">
        <v>27</v>
      </c>
      <c r="O890" s="1" t="s">
        <v>577</v>
      </c>
      <c r="P890" s="1" t="s">
        <v>4748</v>
      </c>
      <c r="Q890" s="1" t="s">
        <v>4749</v>
      </c>
      <c r="R890" s="1" t="s">
        <v>3749</v>
      </c>
      <c r="S890" s="1" t="s">
        <v>40</v>
      </c>
      <c r="T890" s="1" t="s">
        <v>447</v>
      </c>
      <c r="U890" s="1" t="str">
        <f t="shared" si="90"/>
        <v>A023270QBAE</v>
      </c>
      <c r="V890" s="1" t="s">
        <v>4750</v>
      </c>
      <c r="W890" s="1" t="s">
        <v>4751</v>
      </c>
      <c r="X890" s="1" t="s">
        <v>4752</v>
      </c>
      <c r="Y890" s="15">
        <v>50</v>
      </c>
      <c r="Z890" s="15">
        <f t="shared" si="91"/>
        <v>1250</v>
      </c>
      <c r="AA890" s="15">
        <v>20</v>
      </c>
      <c r="AB890" s="15">
        <f t="shared" si="92"/>
        <v>500</v>
      </c>
      <c r="AC890" s="8">
        <f t="shared" si="93"/>
        <v>25</v>
      </c>
      <c r="AD890" s="16" t="s">
        <v>2</v>
      </c>
      <c r="AG890" s="1">
        <v>11</v>
      </c>
      <c r="AH890" s="1">
        <v>9</v>
      </c>
      <c r="AI890" s="1">
        <v>5</v>
      </c>
    </row>
    <row r="891" spans="1:37" x14ac:dyDescent="0.2">
      <c r="A891" s="1" t="s">
        <v>2934</v>
      </c>
      <c r="B891" s="1" t="s">
        <v>2935</v>
      </c>
      <c r="C891" s="1" t="s">
        <v>615</v>
      </c>
      <c r="D891" s="1" t="s">
        <v>17</v>
      </c>
      <c r="E891" s="1" t="s">
        <v>159</v>
      </c>
      <c r="F891" s="1" t="s">
        <v>142</v>
      </c>
      <c r="G891" s="1" t="s">
        <v>616</v>
      </c>
      <c r="H891" s="1" t="s">
        <v>616</v>
      </c>
      <c r="I891" s="1" t="s">
        <v>598</v>
      </c>
      <c r="J891" s="1" t="s">
        <v>475</v>
      </c>
      <c r="K891" s="1" t="s">
        <v>476</v>
      </c>
      <c r="L891" s="1" t="s">
        <v>2353</v>
      </c>
      <c r="M891" s="1" t="s">
        <v>17</v>
      </c>
      <c r="N891" s="1" t="s">
        <v>27</v>
      </c>
      <c r="O891" s="1" t="s">
        <v>577</v>
      </c>
      <c r="P891" s="1" t="s">
        <v>4748</v>
      </c>
      <c r="Q891" s="1" t="s">
        <v>4749</v>
      </c>
      <c r="R891" s="1" t="s">
        <v>3749</v>
      </c>
      <c r="S891" s="1" t="s">
        <v>3001</v>
      </c>
      <c r="T891" s="1" t="s">
        <v>3002</v>
      </c>
      <c r="U891" s="1" t="str">
        <f t="shared" si="90"/>
        <v>A023270QBAE</v>
      </c>
      <c r="V891" s="1" t="s">
        <v>4753</v>
      </c>
      <c r="W891" s="1" t="s">
        <v>4751</v>
      </c>
      <c r="X891" s="1" t="s">
        <v>4754</v>
      </c>
      <c r="Y891" s="15">
        <v>50</v>
      </c>
      <c r="Z891" s="15">
        <f t="shared" si="91"/>
        <v>650</v>
      </c>
      <c r="AA891" s="15">
        <v>20</v>
      </c>
      <c r="AB891" s="15">
        <f t="shared" si="92"/>
        <v>260</v>
      </c>
      <c r="AC891" s="8">
        <f t="shared" si="93"/>
        <v>13</v>
      </c>
      <c r="AD891" s="16" t="s">
        <v>2</v>
      </c>
      <c r="AG891" s="1">
        <v>2</v>
      </c>
      <c r="AH891" s="1">
        <v>11</v>
      </c>
    </row>
    <row r="892" spans="1:37" x14ac:dyDescent="0.2">
      <c r="A892" s="1" t="s">
        <v>2934</v>
      </c>
      <c r="B892" s="1" t="s">
        <v>2935</v>
      </c>
      <c r="C892" s="1" t="s">
        <v>615</v>
      </c>
      <c r="D892" s="1" t="s">
        <v>17</v>
      </c>
      <c r="E892" s="1" t="s">
        <v>159</v>
      </c>
      <c r="F892" s="1" t="s">
        <v>142</v>
      </c>
      <c r="G892" s="1" t="s">
        <v>616</v>
      </c>
      <c r="H892" s="1" t="s">
        <v>616</v>
      </c>
      <c r="I892" s="1" t="s">
        <v>598</v>
      </c>
      <c r="J892" s="1" t="s">
        <v>475</v>
      </c>
      <c r="K892" s="1" t="s">
        <v>476</v>
      </c>
      <c r="L892" s="1" t="s">
        <v>2353</v>
      </c>
      <c r="M892" s="1" t="s">
        <v>17</v>
      </c>
      <c r="N892" s="1" t="s">
        <v>27</v>
      </c>
      <c r="O892" s="1" t="s">
        <v>577</v>
      </c>
      <c r="P892" s="1" t="s">
        <v>4755</v>
      </c>
      <c r="Q892" s="1" t="s">
        <v>4756</v>
      </c>
      <c r="R892" s="1" t="s">
        <v>3749</v>
      </c>
      <c r="S892" s="1" t="s">
        <v>40</v>
      </c>
      <c r="T892" s="1" t="s">
        <v>447</v>
      </c>
      <c r="U892" s="1" t="str">
        <f t="shared" si="90"/>
        <v>A023280QBAE</v>
      </c>
      <c r="V892" s="1" t="s">
        <v>4757</v>
      </c>
      <c r="W892" s="1" t="s">
        <v>4758</v>
      </c>
      <c r="X892" s="1" t="s">
        <v>4759</v>
      </c>
      <c r="Y892" s="15">
        <v>60</v>
      </c>
      <c r="Z892" s="15">
        <f t="shared" si="91"/>
        <v>360</v>
      </c>
      <c r="AA892" s="15">
        <v>24</v>
      </c>
      <c r="AB892" s="15">
        <f t="shared" si="92"/>
        <v>144</v>
      </c>
      <c r="AC892" s="8">
        <f t="shared" si="93"/>
        <v>6</v>
      </c>
      <c r="AD892" s="16" t="s">
        <v>2</v>
      </c>
      <c r="AG892" s="1">
        <v>5</v>
      </c>
      <c r="AH892" s="1">
        <v>1</v>
      </c>
    </row>
    <row r="893" spans="1:37" x14ac:dyDescent="0.2">
      <c r="A893" s="1" t="s">
        <v>2934</v>
      </c>
      <c r="B893" s="1" t="s">
        <v>2935</v>
      </c>
      <c r="C893" s="1" t="s">
        <v>615</v>
      </c>
      <c r="D893" s="1" t="s">
        <v>17</v>
      </c>
      <c r="E893" s="1" t="s">
        <v>159</v>
      </c>
      <c r="F893" s="1" t="s">
        <v>142</v>
      </c>
      <c r="G893" s="1" t="s">
        <v>616</v>
      </c>
      <c r="H893" s="1" t="s">
        <v>616</v>
      </c>
      <c r="I893" s="1" t="s">
        <v>598</v>
      </c>
      <c r="J893" s="1" t="s">
        <v>475</v>
      </c>
      <c r="K893" s="1" t="s">
        <v>476</v>
      </c>
      <c r="L893" s="1" t="s">
        <v>2353</v>
      </c>
      <c r="M893" s="1" t="s">
        <v>17</v>
      </c>
      <c r="N893" s="1" t="s">
        <v>27</v>
      </c>
      <c r="O893" s="1" t="s">
        <v>577</v>
      </c>
      <c r="P893" s="1" t="s">
        <v>4755</v>
      </c>
      <c r="Q893" s="1" t="s">
        <v>4756</v>
      </c>
      <c r="R893" s="1" t="s">
        <v>3749</v>
      </c>
      <c r="S893" s="1" t="s">
        <v>3001</v>
      </c>
      <c r="T893" s="1" t="s">
        <v>3002</v>
      </c>
      <c r="U893" s="1" t="str">
        <f t="shared" si="90"/>
        <v>A023280QBAE</v>
      </c>
      <c r="V893" s="1" t="s">
        <v>4760</v>
      </c>
      <c r="W893" s="1" t="s">
        <v>4758</v>
      </c>
      <c r="X893" s="1" t="s">
        <v>4761</v>
      </c>
      <c r="Y893" s="15">
        <v>60</v>
      </c>
      <c r="Z893" s="15">
        <f t="shared" si="91"/>
        <v>360</v>
      </c>
      <c r="AA893" s="15">
        <v>24</v>
      </c>
      <c r="AB893" s="15">
        <f t="shared" si="92"/>
        <v>144</v>
      </c>
      <c r="AC893" s="8">
        <f t="shared" si="93"/>
        <v>6</v>
      </c>
      <c r="AD893" s="16" t="s">
        <v>2</v>
      </c>
      <c r="AG893" s="1">
        <v>6</v>
      </c>
    </row>
    <row r="894" spans="1:37" x14ac:dyDescent="0.2">
      <c r="A894" s="1" t="s">
        <v>2934</v>
      </c>
      <c r="B894" s="1" t="s">
        <v>2935</v>
      </c>
      <c r="C894" s="1" t="s">
        <v>615</v>
      </c>
      <c r="D894" s="1" t="s">
        <v>17</v>
      </c>
      <c r="E894" s="1" t="s">
        <v>159</v>
      </c>
      <c r="F894" s="1" t="s">
        <v>142</v>
      </c>
      <c r="G894" s="1" t="s">
        <v>616</v>
      </c>
      <c r="H894" s="1" t="s">
        <v>616</v>
      </c>
      <c r="I894" s="1" t="s">
        <v>598</v>
      </c>
      <c r="J894" s="1" t="s">
        <v>475</v>
      </c>
      <c r="K894" s="1" t="s">
        <v>476</v>
      </c>
      <c r="L894" s="1" t="s">
        <v>767</v>
      </c>
      <c r="M894" s="1" t="s">
        <v>17</v>
      </c>
      <c r="N894" s="1" t="s">
        <v>27</v>
      </c>
      <c r="O894" s="1" t="s">
        <v>577</v>
      </c>
      <c r="P894" s="1" t="s">
        <v>4762</v>
      </c>
      <c r="Q894" s="1" t="s">
        <v>4763</v>
      </c>
      <c r="R894" s="1" t="s">
        <v>3749</v>
      </c>
      <c r="S894" s="1" t="s">
        <v>40</v>
      </c>
      <c r="T894" s="1" t="s">
        <v>447</v>
      </c>
      <c r="U894" s="1" t="str">
        <f t="shared" si="90"/>
        <v>A023310QBAE</v>
      </c>
      <c r="V894" s="1" t="s">
        <v>4764</v>
      </c>
      <c r="W894" s="1" t="s">
        <v>4765</v>
      </c>
      <c r="X894" s="1" t="s">
        <v>4766</v>
      </c>
      <c r="Y894" s="15">
        <v>70</v>
      </c>
      <c r="Z894" s="15">
        <f t="shared" si="91"/>
        <v>350</v>
      </c>
      <c r="AA894" s="15">
        <v>28</v>
      </c>
      <c r="AB894" s="15">
        <f t="shared" si="92"/>
        <v>140</v>
      </c>
      <c r="AC894" s="8">
        <f t="shared" si="93"/>
        <v>5</v>
      </c>
      <c r="AD894" s="16" t="s">
        <v>2</v>
      </c>
      <c r="AG894" s="1">
        <v>5</v>
      </c>
    </row>
    <row r="895" spans="1:37" x14ac:dyDescent="0.2">
      <c r="A895" s="1" t="s">
        <v>2934</v>
      </c>
      <c r="B895" s="1" t="s">
        <v>2935</v>
      </c>
      <c r="C895" s="1" t="s">
        <v>615</v>
      </c>
      <c r="D895" s="1" t="s">
        <v>17</v>
      </c>
      <c r="E895" s="1" t="s">
        <v>159</v>
      </c>
      <c r="F895" s="1" t="s">
        <v>142</v>
      </c>
      <c r="G895" s="1" t="s">
        <v>616</v>
      </c>
      <c r="H895" s="1" t="s">
        <v>616</v>
      </c>
      <c r="I895" s="1" t="s">
        <v>598</v>
      </c>
      <c r="J895" s="1" t="s">
        <v>475</v>
      </c>
      <c r="K895" s="1" t="s">
        <v>476</v>
      </c>
      <c r="L895" s="1" t="s">
        <v>767</v>
      </c>
      <c r="M895" s="1" t="s">
        <v>17</v>
      </c>
      <c r="N895" s="1" t="s">
        <v>27</v>
      </c>
      <c r="O895" s="1" t="s">
        <v>577</v>
      </c>
      <c r="P895" s="1" t="s">
        <v>4762</v>
      </c>
      <c r="Q895" s="1" t="s">
        <v>4763</v>
      </c>
      <c r="R895" s="1" t="s">
        <v>3749</v>
      </c>
      <c r="S895" s="1" t="s">
        <v>3001</v>
      </c>
      <c r="T895" s="1" t="s">
        <v>3002</v>
      </c>
      <c r="U895" s="1" t="str">
        <f t="shared" si="90"/>
        <v>A023310QBAE</v>
      </c>
      <c r="V895" s="1" t="s">
        <v>4767</v>
      </c>
      <c r="W895" s="1" t="s">
        <v>4765</v>
      </c>
      <c r="X895" s="1" t="s">
        <v>4768</v>
      </c>
      <c r="Y895" s="15">
        <v>70</v>
      </c>
      <c r="Z895" s="15">
        <f t="shared" si="91"/>
        <v>70</v>
      </c>
      <c r="AA895" s="15">
        <v>28</v>
      </c>
      <c r="AB895" s="15">
        <f t="shared" si="92"/>
        <v>28</v>
      </c>
      <c r="AC895" s="8">
        <f t="shared" si="93"/>
        <v>1</v>
      </c>
      <c r="AD895" s="16" t="s">
        <v>2</v>
      </c>
      <c r="AG895" s="1">
        <v>1</v>
      </c>
    </row>
    <row r="896" spans="1:37" x14ac:dyDescent="0.2">
      <c r="A896" s="1" t="s">
        <v>2934</v>
      </c>
      <c r="B896" s="1" t="s">
        <v>2935</v>
      </c>
      <c r="C896" s="1" t="s">
        <v>615</v>
      </c>
      <c r="D896" s="1" t="s">
        <v>17</v>
      </c>
      <c r="E896" s="1" t="s">
        <v>159</v>
      </c>
      <c r="F896" s="1" t="s">
        <v>142</v>
      </c>
      <c r="G896" s="1" t="s">
        <v>616</v>
      </c>
      <c r="H896" s="1" t="s">
        <v>616</v>
      </c>
      <c r="I896" s="1" t="s">
        <v>598</v>
      </c>
      <c r="J896" s="1" t="s">
        <v>475</v>
      </c>
      <c r="K896" s="1" t="s">
        <v>476</v>
      </c>
      <c r="L896" s="1" t="s">
        <v>2353</v>
      </c>
      <c r="M896" s="1" t="s">
        <v>17</v>
      </c>
      <c r="N896" s="1" t="s">
        <v>27</v>
      </c>
      <c r="O896" s="1" t="s">
        <v>577</v>
      </c>
      <c r="P896" s="1" t="s">
        <v>4769</v>
      </c>
      <c r="Q896" s="1" t="s">
        <v>4770</v>
      </c>
      <c r="R896" s="1" t="s">
        <v>3749</v>
      </c>
      <c r="S896" s="1" t="s">
        <v>40</v>
      </c>
      <c r="T896" s="1" t="s">
        <v>447</v>
      </c>
      <c r="U896" s="1" t="str">
        <f t="shared" si="90"/>
        <v>A023320QBAE</v>
      </c>
      <c r="V896" s="1" t="s">
        <v>4771</v>
      </c>
      <c r="W896" s="1" t="s">
        <v>4772</v>
      </c>
      <c r="X896" s="1" t="s">
        <v>4773</v>
      </c>
      <c r="Y896" s="15">
        <v>90</v>
      </c>
      <c r="Z896" s="15">
        <f t="shared" si="91"/>
        <v>1530</v>
      </c>
      <c r="AA896" s="15">
        <v>36</v>
      </c>
      <c r="AB896" s="15">
        <f t="shared" si="92"/>
        <v>612</v>
      </c>
      <c r="AC896" s="8">
        <f t="shared" si="93"/>
        <v>17</v>
      </c>
      <c r="AD896" s="16" t="s">
        <v>2</v>
      </c>
      <c r="AG896" s="1">
        <v>10</v>
      </c>
      <c r="AH896" s="1">
        <v>7</v>
      </c>
    </row>
    <row r="897" spans="1:38" x14ac:dyDescent="0.2">
      <c r="A897" s="1" t="s">
        <v>2934</v>
      </c>
      <c r="B897" s="1" t="s">
        <v>2935</v>
      </c>
      <c r="C897" s="1" t="s">
        <v>615</v>
      </c>
      <c r="D897" s="1" t="s">
        <v>17</v>
      </c>
      <c r="E897" s="1" t="s">
        <v>159</v>
      </c>
      <c r="F897" s="1" t="s">
        <v>142</v>
      </c>
      <c r="G897" s="1" t="s">
        <v>616</v>
      </c>
      <c r="H897" s="1" t="s">
        <v>616</v>
      </c>
      <c r="I897" s="1" t="s">
        <v>598</v>
      </c>
      <c r="J897" s="1" t="s">
        <v>475</v>
      </c>
      <c r="K897" s="1" t="s">
        <v>476</v>
      </c>
      <c r="L897" s="1" t="s">
        <v>2353</v>
      </c>
      <c r="M897" s="1" t="s">
        <v>17</v>
      </c>
      <c r="N897" s="1" t="s">
        <v>27</v>
      </c>
      <c r="O897" s="1" t="s">
        <v>577</v>
      </c>
      <c r="P897" s="1" t="s">
        <v>4769</v>
      </c>
      <c r="Q897" s="1" t="s">
        <v>4770</v>
      </c>
      <c r="R897" s="1" t="s">
        <v>3749</v>
      </c>
      <c r="S897" s="1" t="s">
        <v>3001</v>
      </c>
      <c r="T897" s="1" t="s">
        <v>3002</v>
      </c>
      <c r="U897" s="1" t="str">
        <f t="shared" si="90"/>
        <v>A023320QBAE</v>
      </c>
      <c r="V897" s="1" t="s">
        <v>4774</v>
      </c>
      <c r="W897" s="1" t="s">
        <v>4772</v>
      </c>
      <c r="X897" s="1" t="s">
        <v>4775</v>
      </c>
      <c r="Y897" s="15">
        <v>90</v>
      </c>
      <c r="Z897" s="15">
        <f t="shared" si="91"/>
        <v>270</v>
      </c>
      <c r="AA897" s="15">
        <v>36</v>
      </c>
      <c r="AB897" s="15">
        <f t="shared" si="92"/>
        <v>108</v>
      </c>
      <c r="AC897" s="8">
        <f t="shared" si="93"/>
        <v>3</v>
      </c>
      <c r="AD897" s="16" t="s">
        <v>2</v>
      </c>
      <c r="AG897" s="1">
        <v>3</v>
      </c>
    </row>
    <row r="898" spans="1:38" x14ac:dyDescent="0.2">
      <c r="A898" s="1" t="s">
        <v>2934</v>
      </c>
      <c r="B898" s="1" t="s">
        <v>2935</v>
      </c>
      <c r="C898" s="1" t="s">
        <v>615</v>
      </c>
      <c r="D898" s="1" t="s">
        <v>17</v>
      </c>
      <c r="E898" s="1" t="s">
        <v>159</v>
      </c>
      <c r="F898" s="1" t="s">
        <v>142</v>
      </c>
      <c r="G898" s="1" t="s">
        <v>616</v>
      </c>
      <c r="H898" s="1" t="s">
        <v>616</v>
      </c>
      <c r="I898" s="1" t="s">
        <v>598</v>
      </c>
      <c r="J898" s="1" t="s">
        <v>475</v>
      </c>
      <c r="K898" s="1" t="s">
        <v>476</v>
      </c>
      <c r="L898" s="1" t="s">
        <v>2922</v>
      </c>
      <c r="M898" s="1" t="s">
        <v>17</v>
      </c>
      <c r="N898" s="1" t="s">
        <v>27</v>
      </c>
      <c r="O898" s="1" t="s">
        <v>174</v>
      </c>
      <c r="P898" s="1" t="s">
        <v>4776</v>
      </c>
      <c r="Q898" s="1" t="s">
        <v>4777</v>
      </c>
      <c r="R898" s="1" t="s">
        <v>4778</v>
      </c>
      <c r="S898" s="1" t="s">
        <v>3001</v>
      </c>
      <c r="T898" s="1" t="s">
        <v>3002</v>
      </c>
      <c r="U898" s="1" t="str">
        <f t="shared" si="90"/>
        <v>A023530TBAW</v>
      </c>
      <c r="V898" s="1" t="s">
        <v>4779</v>
      </c>
      <c r="W898" s="1" t="s">
        <v>4780</v>
      </c>
      <c r="X898" s="1" t="s">
        <v>4781</v>
      </c>
      <c r="Y898" s="15">
        <v>125</v>
      </c>
      <c r="Z898" s="15">
        <f t="shared" si="91"/>
        <v>2750</v>
      </c>
      <c r="AA898" s="15">
        <v>50</v>
      </c>
      <c r="AB898" s="15">
        <f t="shared" si="92"/>
        <v>1100</v>
      </c>
      <c r="AC898" s="8">
        <f t="shared" si="93"/>
        <v>22</v>
      </c>
      <c r="AD898" s="16" t="s">
        <v>2</v>
      </c>
      <c r="AF898" s="1">
        <v>7</v>
      </c>
      <c r="AG898" s="1">
        <v>15</v>
      </c>
    </row>
    <row r="899" spans="1:38" x14ac:dyDescent="0.2">
      <c r="A899" s="1" t="s">
        <v>2934</v>
      </c>
      <c r="B899" s="1" t="s">
        <v>2935</v>
      </c>
      <c r="C899" s="1" t="s">
        <v>615</v>
      </c>
      <c r="D899" s="1" t="s">
        <v>17</v>
      </c>
      <c r="E899" s="1" t="s">
        <v>141</v>
      </c>
      <c r="F899" s="1" t="s">
        <v>142</v>
      </c>
      <c r="G899" s="1" t="s">
        <v>616</v>
      </c>
      <c r="H899" s="1" t="s">
        <v>616</v>
      </c>
      <c r="I899" s="1" t="s">
        <v>598</v>
      </c>
      <c r="J899" s="1" t="s">
        <v>475</v>
      </c>
      <c r="K899" s="1" t="s">
        <v>476</v>
      </c>
      <c r="L899" s="1" t="s">
        <v>767</v>
      </c>
      <c r="M899" s="1" t="s">
        <v>17</v>
      </c>
      <c r="N899" s="1" t="s">
        <v>27</v>
      </c>
      <c r="O899" s="1" t="s">
        <v>174</v>
      </c>
      <c r="P899" s="1" t="s">
        <v>4782</v>
      </c>
      <c r="Q899" s="1" t="s">
        <v>4783</v>
      </c>
      <c r="R899" s="1" t="s">
        <v>4444</v>
      </c>
      <c r="S899" s="1" t="s">
        <v>40</v>
      </c>
      <c r="T899" s="1" t="s">
        <v>447</v>
      </c>
      <c r="U899" s="1" t="str">
        <f t="shared" si="90"/>
        <v>A023650AAXJ</v>
      </c>
      <c r="V899" s="1" t="s">
        <v>4784</v>
      </c>
      <c r="W899" s="1" t="s">
        <v>4785</v>
      </c>
      <c r="X899" s="1" t="s">
        <v>4786</v>
      </c>
      <c r="Y899" s="15">
        <v>50</v>
      </c>
      <c r="Z899" s="15">
        <f t="shared" si="91"/>
        <v>50</v>
      </c>
      <c r="AA899" s="15">
        <v>20</v>
      </c>
      <c r="AB899" s="15">
        <f t="shared" si="92"/>
        <v>20</v>
      </c>
      <c r="AC899" s="8">
        <f t="shared" si="93"/>
        <v>1</v>
      </c>
      <c r="AD899" s="16" t="s">
        <v>2</v>
      </c>
      <c r="AF899" s="1">
        <v>1</v>
      </c>
    </row>
    <row r="900" spans="1:38" x14ac:dyDescent="0.2">
      <c r="A900" s="1" t="s">
        <v>2934</v>
      </c>
      <c r="B900" s="1" t="s">
        <v>2935</v>
      </c>
      <c r="C900" s="1" t="s">
        <v>615</v>
      </c>
      <c r="D900" s="1" t="s">
        <v>17</v>
      </c>
      <c r="E900" s="1" t="s">
        <v>258</v>
      </c>
      <c r="F900" s="1" t="s">
        <v>142</v>
      </c>
      <c r="G900" s="1" t="s">
        <v>616</v>
      </c>
      <c r="H900" s="1" t="s">
        <v>616</v>
      </c>
      <c r="I900" s="1" t="s">
        <v>598</v>
      </c>
      <c r="J900" s="1" t="s">
        <v>475</v>
      </c>
      <c r="K900" s="1" t="s">
        <v>476</v>
      </c>
      <c r="L900" s="1" t="s">
        <v>17</v>
      </c>
      <c r="M900" s="1" t="s">
        <v>17</v>
      </c>
      <c r="N900" s="1" t="s">
        <v>27</v>
      </c>
      <c r="O900" s="1" t="s">
        <v>174</v>
      </c>
      <c r="P900" s="1" t="s">
        <v>4787</v>
      </c>
      <c r="Q900" s="1" t="s">
        <v>4788</v>
      </c>
      <c r="R900" s="1" t="s">
        <v>4496</v>
      </c>
      <c r="S900" s="1" t="s">
        <v>40</v>
      </c>
      <c r="T900" s="1" t="s">
        <v>447</v>
      </c>
      <c r="U900" s="1" t="str">
        <f t="shared" si="90"/>
        <v>A023670HAYU</v>
      </c>
      <c r="V900" s="1" t="s">
        <v>4789</v>
      </c>
      <c r="W900" s="1" t="s">
        <v>4790</v>
      </c>
      <c r="X900" s="1" t="s">
        <v>4791</v>
      </c>
      <c r="Y900" s="15">
        <v>50</v>
      </c>
      <c r="Z900" s="15">
        <f t="shared" si="91"/>
        <v>3950</v>
      </c>
      <c r="AA900" s="15">
        <v>20</v>
      </c>
      <c r="AB900" s="15">
        <f t="shared" si="92"/>
        <v>1580</v>
      </c>
      <c r="AC900" s="8">
        <f t="shared" si="93"/>
        <v>79</v>
      </c>
      <c r="AD900" s="16" t="s">
        <v>2</v>
      </c>
      <c r="AG900" s="1">
        <v>12</v>
      </c>
      <c r="AH900" s="1">
        <v>13</v>
      </c>
      <c r="AI900" s="1">
        <v>28</v>
      </c>
      <c r="AJ900" s="1">
        <v>18</v>
      </c>
      <c r="AK900" s="1">
        <v>8</v>
      </c>
    </row>
    <row r="901" spans="1:38" x14ac:dyDescent="0.2">
      <c r="A901" s="1" t="s">
        <v>2934</v>
      </c>
      <c r="B901" s="1" t="s">
        <v>2935</v>
      </c>
      <c r="C901" s="1" t="s">
        <v>615</v>
      </c>
      <c r="D901" s="1" t="s">
        <v>17</v>
      </c>
      <c r="E901" s="1" t="s">
        <v>258</v>
      </c>
      <c r="F901" s="1" t="s">
        <v>142</v>
      </c>
      <c r="G901" s="1" t="s">
        <v>616</v>
      </c>
      <c r="H901" s="1" t="s">
        <v>616</v>
      </c>
      <c r="I901" s="1" t="s">
        <v>598</v>
      </c>
      <c r="J901" s="1" t="s">
        <v>475</v>
      </c>
      <c r="K901" s="1" t="s">
        <v>476</v>
      </c>
      <c r="L901" s="1" t="s">
        <v>767</v>
      </c>
      <c r="M901" s="1" t="s">
        <v>17</v>
      </c>
      <c r="N901" s="1" t="s">
        <v>27</v>
      </c>
      <c r="O901" s="1" t="s">
        <v>174</v>
      </c>
      <c r="P901" s="1" t="s">
        <v>4787</v>
      </c>
      <c r="Q901" s="1" t="s">
        <v>4788</v>
      </c>
      <c r="R901" s="1" t="s">
        <v>4496</v>
      </c>
      <c r="S901" s="1" t="s">
        <v>3001</v>
      </c>
      <c r="T901" s="1" t="s">
        <v>3002</v>
      </c>
      <c r="U901" s="1" t="str">
        <f t="shared" si="90"/>
        <v>A023670HAYU</v>
      </c>
      <c r="V901" s="1" t="s">
        <v>4792</v>
      </c>
      <c r="W901" s="1" t="s">
        <v>4790</v>
      </c>
      <c r="X901" s="1" t="s">
        <v>4793</v>
      </c>
      <c r="Y901" s="15">
        <v>50</v>
      </c>
      <c r="Z901" s="15">
        <f t="shared" si="91"/>
        <v>6650</v>
      </c>
      <c r="AA901" s="15">
        <v>20</v>
      </c>
      <c r="AB901" s="15">
        <f t="shared" si="92"/>
        <v>2660</v>
      </c>
      <c r="AC901" s="8">
        <f t="shared" si="93"/>
        <v>133</v>
      </c>
      <c r="AD901" s="16" t="s">
        <v>2</v>
      </c>
      <c r="AG901" s="1">
        <v>21</v>
      </c>
      <c r="AH901" s="1">
        <v>43</v>
      </c>
      <c r="AI901" s="1">
        <v>43</v>
      </c>
      <c r="AJ901" s="1">
        <v>21</v>
      </c>
      <c r="AK901" s="1">
        <v>5</v>
      </c>
    </row>
    <row r="902" spans="1:38" x14ac:dyDescent="0.2">
      <c r="A902" s="1" t="s">
        <v>2934</v>
      </c>
      <c r="B902" s="1" t="s">
        <v>2935</v>
      </c>
      <c r="C902" s="1" t="s">
        <v>615</v>
      </c>
      <c r="D902" s="1" t="s">
        <v>17</v>
      </c>
      <c r="E902" s="1" t="s">
        <v>159</v>
      </c>
      <c r="F902" s="1" t="s">
        <v>142</v>
      </c>
      <c r="G902" s="1" t="s">
        <v>616</v>
      </c>
      <c r="H902" s="1" t="s">
        <v>616</v>
      </c>
      <c r="I902" s="1" t="s">
        <v>598</v>
      </c>
      <c r="J902" s="1" t="s">
        <v>475</v>
      </c>
      <c r="K902" s="1" t="s">
        <v>476</v>
      </c>
      <c r="L902" s="1" t="s">
        <v>767</v>
      </c>
      <c r="M902" s="1" t="s">
        <v>17</v>
      </c>
      <c r="N902" s="1" t="s">
        <v>27</v>
      </c>
      <c r="O902" s="1" t="s">
        <v>174</v>
      </c>
      <c r="P902" s="1" t="s">
        <v>4794</v>
      </c>
      <c r="Q902" s="1" t="s">
        <v>4795</v>
      </c>
      <c r="R902" s="1" t="s">
        <v>4496</v>
      </c>
      <c r="S902" s="1" t="s">
        <v>40</v>
      </c>
      <c r="T902" s="1" t="s">
        <v>447</v>
      </c>
      <c r="U902" s="1" t="str">
        <f t="shared" si="90"/>
        <v>A023680HAYU</v>
      </c>
      <c r="V902" s="1" t="s">
        <v>4796</v>
      </c>
      <c r="W902" s="1" t="s">
        <v>4797</v>
      </c>
      <c r="X902" s="1" t="s">
        <v>4798</v>
      </c>
      <c r="Y902" s="15">
        <v>50</v>
      </c>
      <c r="Z902" s="15">
        <f t="shared" si="91"/>
        <v>700</v>
      </c>
      <c r="AA902" s="15">
        <v>20</v>
      </c>
      <c r="AB902" s="15">
        <f t="shared" si="92"/>
        <v>280</v>
      </c>
      <c r="AC902" s="8">
        <f t="shared" si="93"/>
        <v>14</v>
      </c>
      <c r="AD902" s="16" t="s">
        <v>2</v>
      </c>
      <c r="AG902" s="1">
        <v>5</v>
      </c>
      <c r="AH902" s="1">
        <v>7</v>
      </c>
      <c r="AI902" s="1">
        <v>1</v>
      </c>
      <c r="AJ902" s="1">
        <v>1</v>
      </c>
    </row>
    <row r="903" spans="1:38" x14ac:dyDescent="0.2">
      <c r="A903" s="1" t="s">
        <v>2934</v>
      </c>
      <c r="B903" s="1" t="s">
        <v>2935</v>
      </c>
      <c r="C903" s="1" t="s">
        <v>615</v>
      </c>
      <c r="D903" s="1" t="s">
        <v>17</v>
      </c>
      <c r="E903" s="1" t="s">
        <v>159</v>
      </c>
      <c r="F903" s="1" t="s">
        <v>142</v>
      </c>
      <c r="G903" s="1" t="s">
        <v>616</v>
      </c>
      <c r="H903" s="1" t="s">
        <v>616</v>
      </c>
      <c r="I903" s="1" t="s">
        <v>598</v>
      </c>
      <c r="J903" s="1" t="s">
        <v>475</v>
      </c>
      <c r="K903" s="1" t="s">
        <v>476</v>
      </c>
      <c r="L903" s="1" t="s">
        <v>767</v>
      </c>
      <c r="M903" s="1" t="s">
        <v>17</v>
      </c>
      <c r="N903" s="1" t="s">
        <v>27</v>
      </c>
      <c r="O903" s="1" t="s">
        <v>174</v>
      </c>
      <c r="P903" s="1" t="s">
        <v>4799</v>
      </c>
      <c r="Q903" s="1" t="s">
        <v>4800</v>
      </c>
      <c r="R903" s="1" t="s">
        <v>4444</v>
      </c>
      <c r="S903" s="1" t="s">
        <v>3001</v>
      </c>
      <c r="T903" s="1" t="s">
        <v>3002</v>
      </c>
      <c r="U903" s="1" t="str">
        <f t="shared" si="90"/>
        <v>A023700AAXJ</v>
      </c>
      <c r="V903" s="1" t="s">
        <v>4802</v>
      </c>
      <c r="W903" s="1" t="s">
        <v>4801</v>
      </c>
      <c r="X903" s="1" t="s">
        <v>4803</v>
      </c>
      <c r="Y903" s="15">
        <v>40</v>
      </c>
      <c r="Z903" s="15">
        <f t="shared" si="91"/>
        <v>320</v>
      </c>
      <c r="AA903" s="15">
        <v>16</v>
      </c>
      <c r="AB903" s="15">
        <f t="shared" si="92"/>
        <v>128</v>
      </c>
      <c r="AC903" s="8">
        <f t="shared" si="93"/>
        <v>8</v>
      </c>
      <c r="AD903" s="16" t="s">
        <v>2</v>
      </c>
      <c r="AG903" s="1">
        <v>8</v>
      </c>
    </row>
    <row r="904" spans="1:38" x14ac:dyDescent="0.2">
      <c r="A904" s="1" t="s">
        <v>2934</v>
      </c>
      <c r="B904" s="1" t="s">
        <v>2935</v>
      </c>
      <c r="C904" s="1" t="s">
        <v>561</v>
      </c>
      <c r="D904" s="1" t="s">
        <v>17</v>
      </c>
      <c r="E904" s="1" t="s">
        <v>402</v>
      </c>
      <c r="F904" s="1" t="s">
        <v>142</v>
      </c>
      <c r="G904" s="1" t="s">
        <v>616</v>
      </c>
      <c r="H904" s="1" t="s">
        <v>616</v>
      </c>
      <c r="I904" s="1" t="s">
        <v>598</v>
      </c>
      <c r="J904" s="1" t="s">
        <v>475</v>
      </c>
      <c r="K904" s="1" t="s">
        <v>476</v>
      </c>
      <c r="L904" s="1" t="s">
        <v>2353</v>
      </c>
      <c r="M904" s="1" t="s">
        <v>17</v>
      </c>
      <c r="N904" s="1" t="s">
        <v>27</v>
      </c>
      <c r="O904" s="1" t="s">
        <v>174</v>
      </c>
      <c r="P904" s="1" t="s">
        <v>4804</v>
      </c>
      <c r="Q904" s="1" t="s">
        <v>4805</v>
      </c>
      <c r="R904" s="1" t="s">
        <v>4436</v>
      </c>
      <c r="S904" s="1" t="s">
        <v>3001</v>
      </c>
      <c r="T904" s="1" t="s">
        <v>3002</v>
      </c>
      <c r="U904" s="1" t="str">
        <f t="shared" si="90"/>
        <v>A023710PATI</v>
      </c>
      <c r="V904" s="1" t="s">
        <v>4806</v>
      </c>
      <c r="W904" s="1" t="s">
        <v>4807</v>
      </c>
      <c r="X904" s="1" t="s">
        <v>4808</v>
      </c>
      <c r="Y904" s="15">
        <v>90</v>
      </c>
      <c r="Z904" s="15">
        <f t="shared" si="91"/>
        <v>1170</v>
      </c>
      <c r="AA904" s="15">
        <v>36</v>
      </c>
      <c r="AB904" s="15">
        <f t="shared" si="92"/>
        <v>468</v>
      </c>
      <c r="AC904" s="8">
        <f t="shared" si="93"/>
        <v>13</v>
      </c>
      <c r="AD904" s="16" t="s">
        <v>2</v>
      </c>
      <c r="AG904" s="1">
        <v>13</v>
      </c>
    </row>
    <row r="905" spans="1:38" x14ac:dyDescent="0.2">
      <c r="A905" s="1" t="s">
        <v>2934</v>
      </c>
      <c r="B905" s="1" t="s">
        <v>2935</v>
      </c>
      <c r="C905" s="1" t="s">
        <v>561</v>
      </c>
      <c r="D905" s="1" t="s">
        <v>17</v>
      </c>
      <c r="E905" s="1" t="s">
        <v>402</v>
      </c>
      <c r="F905" s="1" t="s">
        <v>142</v>
      </c>
      <c r="G905" s="1" t="s">
        <v>616</v>
      </c>
      <c r="H905" s="1" t="s">
        <v>616</v>
      </c>
      <c r="I905" s="1" t="s">
        <v>598</v>
      </c>
      <c r="J905" s="1" t="s">
        <v>475</v>
      </c>
      <c r="K905" s="1" t="s">
        <v>476</v>
      </c>
      <c r="L905" s="1" t="s">
        <v>2353</v>
      </c>
      <c r="M905" s="1" t="s">
        <v>17</v>
      </c>
      <c r="N905" s="1" t="s">
        <v>27</v>
      </c>
      <c r="O905" s="1" t="s">
        <v>174</v>
      </c>
      <c r="P905" s="1" t="s">
        <v>4809</v>
      </c>
      <c r="Q905" s="1" t="s">
        <v>4810</v>
      </c>
      <c r="R905" s="1" t="s">
        <v>4811</v>
      </c>
      <c r="S905" s="1" t="s">
        <v>3001</v>
      </c>
      <c r="T905" s="1" t="s">
        <v>3002</v>
      </c>
      <c r="U905" s="1" t="str">
        <f t="shared" si="90"/>
        <v>A023730HAXP</v>
      </c>
      <c r="V905" s="1" t="s">
        <v>4813</v>
      </c>
      <c r="W905" s="1" t="s">
        <v>4812</v>
      </c>
      <c r="X905" s="1" t="s">
        <v>4814</v>
      </c>
      <c r="Y905" s="15">
        <v>120</v>
      </c>
      <c r="Z905" s="15">
        <f t="shared" si="91"/>
        <v>1440</v>
      </c>
      <c r="AA905" s="15">
        <v>48</v>
      </c>
      <c r="AB905" s="15">
        <f t="shared" si="92"/>
        <v>576</v>
      </c>
      <c r="AC905" s="8">
        <f t="shared" si="93"/>
        <v>12</v>
      </c>
      <c r="AD905" s="16" t="s">
        <v>2</v>
      </c>
      <c r="AG905" s="1">
        <v>4</v>
      </c>
      <c r="AH905" s="1">
        <v>3</v>
      </c>
      <c r="AK905" s="1">
        <v>3</v>
      </c>
      <c r="AL905" s="1">
        <v>2</v>
      </c>
    </row>
    <row r="906" spans="1:38" x14ac:dyDescent="0.2">
      <c r="A906" s="1" t="s">
        <v>2934</v>
      </c>
      <c r="B906" s="1" t="s">
        <v>2935</v>
      </c>
      <c r="C906" s="1" t="s">
        <v>615</v>
      </c>
      <c r="D906" s="1" t="s">
        <v>17</v>
      </c>
      <c r="E906" s="1" t="s">
        <v>258</v>
      </c>
      <c r="F906" s="1" t="s">
        <v>142</v>
      </c>
      <c r="G906" s="1" t="s">
        <v>616</v>
      </c>
      <c r="H906" s="1" t="s">
        <v>616</v>
      </c>
      <c r="I906" s="1" t="s">
        <v>598</v>
      </c>
      <c r="J906" s="1" t="s">
        <v>475</v>
      </c>
      <c r="K906" s="1" t="s">
        <v>476</v>
      </c>
      <c r="L906" s="1" t="s">
        <v>767</v>
      </c>
      <c r="M906" s="1" t="s">
        <v>17</v>
      </c>
      <c r="N906" s="1" t="s">
        <v>27</v>
      </c>
      <c r="O906" s="1" t="s">
        <v>174</v>
      </c>
      <c r="P906" s="1" t="s">
        <v>4815</v>
      </c>
      <c r="Q906" s="1" t="s">
        <v>4816</v>
      </c>
      <c r="R906" s="1" t="s">
        <v>4444</v>
      </c>
      <c r="S906" s="1" t="s">
        <v>40</v>
      </c>
      <c r="T906" s="1" t="s">
        <v>447</v>
      </c>
      <c r="U906" s="1" t="str">
        <f t="shared" si="90"/>
        <v>A023750AAXJ</v>
      </c>
      <c r="V906" s="1" t="s">
        <v>4817</v>
      </c>
      <c r="W906" s="1" t="s">
        <v>4818</v>
      </c>
      <c r="X906" s="1" t="s">
        <v>4819</v>
      </c>
      <c r="Y906" s="15">
        <v>40</v>
      </c>
      <c r="Z906" s="15">
        <f t="shared" si="91"/>
        <v>3640</v>
      </c>
      <c r="AA906" s="15">
        <v>16</v>
      </c>
      <c r="AB906" s="15">
        <f t="shared" si="92"/>
        <v>1456</v>
      </c>
      <c r="AC906" s="8">
        <f t="shared" si="93"/>
        <v>91</v>
      </c>
      <c r="AD906" s="16" t="s">
        <v>2</v>
      </c>
      <c r="AG906" s="1">
        <v>21</v>
      </c>
      <c r="AH906" s="1">
        <v>30</v>
      </c>
      <c r="AI906" s="1">
        <v>37</v>
      </c>
      <c r="AK906" s="1">
        <v>3</v>
      </c>
    </row>
    <row r="907" spans="1:38" x14ac:dyDescent="0.2">
      <c r="A907" s="1" t="s">
        <v>2934</v>
      </c>
      <c r="B907" s="1" t="s">
        <v>2935</v>
      </c>
      <c r="C907" s="1" t="s">
        <v>615</v>
      </c>
      <c r="D907" s="1" t="s">
        <v>17</v>
      </c>
      <c r="E907" s="1" t="s">
        <v>258</v>
      </c>
      <c r="F907" s="1" t="s">
        <v>142</v>
      </c>
      <c r="G907" s="1" t="s">
        <v>616</v>
      </c>
      <c r="H907" s="1" t="s">
        <v>616</v>
      </c>
      <c r="I907" s="1" t="s">
        <v>598</v>
      </c>
      <c r="J907" s="1" t="s">
        <v>475</v>
      </c>
      <c r="K907" s="1" t="s">
        <v>476</v>
      </c>
      <c r="L907" s="1" t="s">
        <v>767</v>
      </c>
      <c r="M907" s="1" t="s">
        <v>17</v>
      </c>
      <c r="N907" s="1" t="s">
        <v>27</v>
      </c>
      <c r="O907" s="1" t="s">
        <v>174</v>
      </c>
      <c r="P907" s="1" t="s">
        <v>4815</v>
      </c>
      <c r="Q907" s="1" t="s">
        <v>4816</v>
      </c>
      <c r="R907" s="1" t="s">
        <v>4444</v>
      </c>
      <c r="S907" s="1" t="s">
        <v>3001</v>
      </c>
      <c r="T907" s="1" t="s">
        <v>3002</v>
      </c>
      <c r="U907" s="1" t="str">
        <f t="shared" si="90"/>
        <v>A023750AAXJ</v>
      </c>
      <c r="V907" s="1" t="s">
        <v>4820</v>
      </c>
      <c r="W907" s="1" t="s">
        <v>4818</v>
      </c>
      <c r="X907" s="1" t="s">
        <v>4821</v>
      </c>
      <c r="Y907" s="15">
        <v>40</v>
      </c>
      <c r="Z907" s="15">
        <f t="shared" si="91"/>
        <v>4880</v>
      </c>
      <c r="AA907" s="15">
        <v>16</v>
      </c>
      <c r="AB907" s="15">
        <f t="shared" si="92"/>
        <v>1952</v>
      </c>
      <c r="AC907" s="8">
        <f t="shared" si="93"/>
        <v>122</v>
      </c>
      <c r="AD907" s="16" t="s">
        <v>2</v>
      </c>
      <c r="AG907" s="1">
        <v>20</v>
      </c>
      <c r="AH907" s="1">
        <v>44</v>
      </c>
      <c r="AI907" s="1">
        <v>41</v>
      </c>
      <c r="AJ907" s="1">
        <v>17</v>
      </c>
    </row>
    <row r="908" spans="1:38" x14ac:dyDescent="0.2">
      <c r="A908" s="1" t="s">
        <v>2934</v>
      </c>
      <c r="B908" s="1" t="s">
        <v>2935</v>
      </c>
      <c r="C908" s="1" t="s">
        <v>615</v>
      </c>
      <c r="D908" s="1" t="s">
        <v>17</v>
      </c>
      <c r="E908" s="1" t="s">
        <v>159</v>
      </c>
      <c r="F908" s="1" t="s">
        <v>142</v>
      </c>
      <c r="G908" s="1" t="s">
        <v>616</v>
      </c>
      <c r="H908" s="1" t="s">
        <v>616</v>
      </c>
      <c r="I908" s="1" t="s">
        <v>598</v>
      </c>
      <c r="J908" s="1" t="s">
        <v>475</v>
      </c>
      <c r="K908" s="1" t="s">
        <v>476</v>
      </c>
      <c r="L908" s="1" t="s">
        <v>767</v>
      </c>
      <c r="M908" s="1" t="s">
        <v>17</v>
      </c>
      <c r="N908" s="1" t="s">
        <v>27</v>
      </c>
      <c r="O908" s="1" t="s">
        <v>174</v>
      </c>
      <c r="P908" s="1" t="s">
        <v>4822</v>
      </c>
      <c r="Q908" s="1" t="s">
        <v>4823</v>
      </c>
      <c r="R908" s="1" t="s">
        <v>4444</v>
      </c>
      <c r="S908" s="1" t="s">
        <v>40</v>
      </c>
      <c r="T908" s="1" t="s">
        <v>447</v>
      </c>
      <c r="U908" s="1" t="str">
        <f t="shared" si="90"/>
        <v>A023770AAXJ</v>
      </c>
      <c r="V908" s="1" t="s">
        <v>4824</v>
      </c>
      <c r="W908" s="1" t="s">
        <v>4825</v>
      </c>
      <c r="X908" s="1" t="s">
        <v>4826</v>
      </c>
      <c r="Y908" s="15">
        <v>40</v>
      </c>
      <c r="Z908" s="15">
        <f t="shared" si="91"/>
        <v>2480</v>
      </c>
      <c r="AA908" s="15">
        <v>16</v>
      </c>
      <c r="AB908" s="15">
        <f t="shared" si="92"/>
        <v>992</v>
      </c>
      <c r="AC908" s="8">
        <f t="shared" si="93"/>
        <v>62</v>
      </c>
      <c r="AD908" s="16" t="s">
        <v>2</v>
      </c>
      <c r="AG908" s="1">
        <v>8</v>
      </c>
      <c r="AH908" s="1">
        <v>22</v>
      </c>
      <c r="AI908" s="1">
        <v>24</v>
      </c>
      <c r="AJ908" s="1">
        <v>8</v>
      </c>
    </row>
    <row r="909" spans="1:38" x14ac:dyDescent="0.2">
      <c r="A909" s="1" t="s">
        <v>2934</v>
      </c>
      <c r="B909" s="1" t="s">
        <v>2935</v>
      </c>
      <c r="C909" s="1" t="s">
        <v>615</v>
      </c>
      <c r="D909" s="1" t="s">
        <v>17</v>
      </c>
      <c r="E909" s="1" t="s">
        <v>258</v>
      </c>
      <c r="F909" s="1" t="s">
        <v>142</v>
      </c>
      <c r="G909" s="1" t="s">
        <v>616</v>
      </c>
      <c r="H909" s="1" t="s">
        <v>616</v>
      </c>
      <c r="I909" s="1" t="s">
        <v>598</v>
      </c>
      <c r="J909" s="1" t="s">
        <v>475</v>
      </c>
      <c r="K909" s="1" t="s">
        <v>476</v>
      </c>
      <c r="L909" s="1" t="s">
        <v>767</v>
      </c>
      <c r="M909" s="1" t="s">
        <v>17</v>
      </c>
      <c r="N909" s="1" t="s">
        <v>27</v>
      </c>
      <c r="O909" s="1" t="s">
        <v>174</v>
      </c>
      <c r="P909" s="1" t="s">
        <v>4822</v>
      </c>
      <c r="Q909" s="1" t="s">
        <v>4823</v>
      </c>
      <c r="R909" s="1" t="s">
        <v>4444</v>
      </c>
      <c r="S909" s="1" t="s">
        <v>3544</v>
      </c>
      <c r="T909" s="1" t="s">
        <v>3545</v>
      </c>
      <c r="U909" s="1" t="str">
        <f t="shared" si="90"/>
        <v>A023770AAXJ</v>
      </c>
      <c r="V909" s="1" t="s">
        <v>4827</v>
      </c>
      <c r="W909" s="1" t="s">
        <v>4825</v>
      </c>
      <c r="X909" s="1" t="s">
        <v>4828</v>
      </c>
      <c r="Y909" s="15">
        <v>40</v>
      </c>
      <c r="Z909" s="15">
        <f t="shared" si="91"/>
        <v>360</v>
      </c>
      <c r="AA909" s="15">
        <v>16</v>
      </c>
      <c r="AB909" s="15">
        <f t="shared" si="92"/>
        <v>144</v>
      </c>
      <c r="AC909" s="8">
        <f t="shared" si="93"/>
        <v>9</v>
      </c>
      <c r="AD909" s="16" t="s">
        <v>2</v>
      </c>
      <c r="AJ909" s="1">
        <v>5</v>
      </c>
      <c r="AK909" s="1">
        <v>4</v>
      </c>
    </row>
    <row r="910" spans="1:38" x14ac:dyDescent="0.2">
      <c r="A910" s="1" t="s">
        <v>2934</v>
      </c>
      <c r="B910" s="1" t="s">
        <v>2935</v>
      </c>
      <c r="C910" s="1" t="s">
        <v>615</v>
      </c>
      <c r="D910" s="1" t="s">
        <v>17</v>
      </c>
      <c r="E910" s="1" t="s">
        <v>258</v>
      </c>
      <c r="F910" s="1" t="s">
        <v>142</v>
      </c>
      <c r="G910" s="1" t="s">
        <v>616</v>
      </c>
      <c r="H910" s="1" t="s">
        <v>616</v>
      </c>
      <c r="I910" s="1" t="s">
        <v>598</v>
      </c>
      <c r="J910" s="1" t="s">
        <v>475</v>
      </c>
      <c r="K910" s="1" t="s">
        <v>476</v>
      </c>
      <c r="L910" s="1" t="s">
        <v>767</v>
      </c>
      <c r="M910" s="1" t="s">
        <v>17</v>
      </c>
      <c r="N910" s="1" t="s">
        <v>27</v>
      </c>
      <c r="O910" s="1" t="s">
        <v>174</v>
      </c>
      <c r="P910" s="1" t="s">
        <v>4822</v>
      </c>
      <c r="Q910" s="1" t="s">
        <v>4823</v>
      </c>
      <c r="R910" s="1" t="s">
        <v>4444</v>
      </c>
      <c r="S910" s="1" t="s">
        <v>3001</v>
      </c>
      <c r="T910" s="1" t="s">
        <v>3002</v>
      </c>
      <c r="U910" s="1" t="str">
        <f t="shared" si="90"/>
        <v>A023770AAXJ</v>
      </c>
      <c r="V910" s="1" t="s">
        <v>4829</v>
      </c>
      <c r="W910" s="1" t="s">
        <v>4825</v>
      </c>
      <c r="X910" s="1" t="s">
        <v>4830</v>
      </c>
      <c r="Y910" s="15">
        <v>40</v>
      </c>
      <c r="Z910" s="15">
        <f t="shared" si="91"/>
        <v>3640</v>
      </c>
      <c r="AA910" s="15">
        <v>16</v>
      </c>
      <c r="AB910" s="15">
        <f t="shared" si="92"/>
        <v>1456</v>
      </c>
      <c r="AC910" s="8">
        <f t="shared" si="93"/>
        <v>91</v>
      </c>
      <c r="AD910" s="16" t="s">
        <v>2</v>
      </c>
      <c r="AG910" s="1">
        <v>14</v>
      </c>
      <c r="AH910" s="1">
        <v>33</v>
      </c>
      <c r="AI910" s="1">
        <v>36</v>
      </c>
      <c r="AJ910" s="1">
        <v>4</v>
      </c>
      <c r="AK910" s="1">
        <v>4</v>
      </c>
    </row>
    <row r="911" spans="1:38" x14ac:dyDescent="0.2">
      <c r="A911" s="1" t="s">
        <v>2934</v>
      </c>
      <c r="B911" s="1" t="s">
        <v>2935</v>
      </c>
      <c r="C911" s="1" t="s">
        <v>615</v>
      </c>
      <c r="D911" s="1" t="s">
        <v>17</v>
      </c>
      <c r="E911" s="1" t="s">
        <v>258</v>
      </c>
      <c r="F911" s="1" t="s">
        <v>142</v>
      </c>
      <c r="G911" s="1" t="s">
        <v>616</v>
      </c>
      <c r="H911" s="1" t="s">
        <v>616</v>
      </c>
      <c r="I911" s="1" t="s">
        <v>598</v>
      </c>
      <c r="J911" s="1" t="s">
        <v>475</v>
      </c>
      <c r="K911" s="1" t="s">
        <v>476</v>
      </c>
      <c r="L911" s="1" t="s">
        <v>767</v>
      </c>
      <c r="M911" s="1" t="s">
        <v>17</v>
      </c>
      <c r="N911" s="1" t="s">
        <v>27</v>
      </c>
      <c r="O911" s="1" t="s">
        <v>174</v>
      </c>
      <c r="P911" s="1" t="s">
        <v>4831</v>
      </c>
      <c r="Q911" s="1" t="s">
        <v>4832</v>
      </c>
      <c r="R911" s="1" t="s">
        <v>4550</v>
      </c>
      <c r="S911" s="1" t="s">
        <v>40</v>
      </c>
      <c r="T911" s="1" t="s">
        <v>447</v>
      </c>
      <c r="U911" s="1" t="str">
        <f t="shared" si="90"/>
        <v>A023810GRAI</v>
      </c>
      <c r="V911" s="1" t="s">
        <v>4833</v>
      </c>
      <c r="W911" s="1" t="s">
        <v>4834</v>
      </c>
      <c r="X911" s="1" t="s">
        <v>4835</v>
      </c>
      <c r="Y911" s="15">
        <v>45</v>
      </c>
      <c r="Z911" s="15">
        <f t="shared" si="91"/>
        <v>315</v>
      </c>
      <c r="AA911" s="15">
        <v>18</v>
      </c>
      <c r="AB911" s="15">
        <f t="shared" si="92"/>
        <v>126</v>
      </c>
      <c r="AC911" s="8">
        <f t="shared" si="93"/>
        <v>7</v>
      </c>
      <c r="AD911" s="16" t="s">
        <v>2</v>
      </c>
      <c r="AG911" s="1">
        <v>7</v>
      </c>
    </row>
    <row r="912" spans="1:38" x14ac:dyDescent="0.2">
      <c r="A912" s="1" t="s">
        <v>2934</v>
      </c>
      <c r="B912" s="1" t="s">
        <v>2935</v>
      </c>
      <c r="C912" s="1" t="s">
        <v>615</v>
      </c>
      <c r="D912" s="1" t="s">
        <v>17</v>
      </c>
      <c r="E912" s="1" t="s">
        <v>258</v>
      </c>
      <c r="F912" s="1" t="s">
        <v>142</v>
      </c>
      <c r="G912" s="1" t="s">
        <v>616</v>
      </c>
      <c r="H912" s="1" t="s">
        <v>616</v>
      </c>
      <c r="I912" s="1" t="s">
        <v>598</v>
      </c>
      <c r="J912" s="1" t="s">
        <v>475</v>
      </c>
      <c r="K912" s="1" t="s">
        <v>476</v>
      </c>
      <c r="L912" s="1" t="s">
        <v>767</v>
      </c>
      <c r="M912" s="1" t="s">
        <v>17</v>
      </c>
      <c r="N912" s="1" t="s">
        <v>27</v>
      </c>
      <c r="O912" s="1" t="s">
        <v>174</v>
      </c>
      <c r="P912" s="1" t="s">
        <v>4831</v>
      </c>
      <c r="Q912" s="1" t="s">
        <v>4832</v>
      </c>
      <c r="R912" s="1" t="s">
        <v>4550</v>
      </c>
      <c r="S912" s="1" t="s">
        <v>3001</v>
      </c>
      <c r="T912" s="1" t="s">
        <v>3002</v>
      </c>
      <c r="U912" s="1" t="str">
        <f t="shared" si="90"/>
        <v>A023810GRAI</v>
      </c>
      <c r="V912" s="1" t="s">
        <v>4836</v>
      </c>
      <c r="W912" s="1" t="s">
        <v>4834</v>
      </c>
      <c r="X912" s="1" t="s">
        <v>4837</v>
      </c>
      <c r="Y912" s="15">
        <v>45</v>
      </c>
      <c r="Z912" s="15">
        <f t="shared" si="91"/>
        <v>1305</v>
      </c>
      <c r="AA912" s="15">
        <v>18</v>
      </c>
      <c r="AB912" s="15">
        <f t="shared" si="92"/>
        <v>522</v>
      </c>
      <c r="AC912" s="8">
        <f t="shared" si="93"/>
        <v>29</v>
      </c>
      <c r="AD912" s="16" t="s">
        <v>2</v>
      </c>
      <c r="AG912" s="1">
        <v>11</v>
      </c>
      <c r="AH912" s="1">
        <v>11</v>
      </c>
      <c r="AI912" s="1">
        <v>5</v>
      </c>
      <c r="AK912" s="1">
        <v>1</v>
      </c>
      <c r="AL912" s="1">
        <v>1</v>
      </c>
    </row>
    <row r="913" spans="1:38" x14ac:dyDescent="0.2">
      <c r="A913" s="1" t="s">
        <v>2934</v>
      </c>
      <c r="B913" s="1" t="s">
        <v>2935</v>
      </c>
      <c r="C913" s="1" t="s">
        <v>561</v>
      </c>
      <c r="D913" s="1" t="s">
        <v>17</v>
      </c>
      <c r="E913" s="1" t="s">
        <v>148</v>
      </c>
      <c r="F913" s="1" t="s">
        <v>142</v>
      </c>
      <c r="G913" s="1" t="s">
        <v>616</v>
      </c>
      <c r="H913" s="1" t="s">
        <v>616</v>
      </c>
      <c r="I913" s="1" t="s">
        <v>598</v>
      </c>
      <c r="J913" s="1" t="s">
        <v>475</v>
      </c>
      <c r="K913" s="1" t="s">
        <v>476</v>
      </c>
      <c r="L913" s="1" t="s">
        <v>2353</v>
      </c>
      <c r="M913" s="1" t="s">
        <v>17</v>
      </c>
      <c r="N913" s="1" t="s">
        <v>27</v>
      </c>
      <c r="O913" s="1" t="s">
        <v>174</v>
      </c>
      <c r="P913" s="1" t="s">
        <v>4838</v>
      </c>
      <c r="Q913" s="1" t="s">
        <v>4839</v>
      </c>
      <c r="R913" s="1" t="s">
        <v>4698</v>
      </c>
      <c r="S913" s="1" t="s">
        <v>3058</v>
      </c>
      <c r="T913" s="1" t="s">
        <v>3002</v>
      </c>
      <c r="U913" s="1" t="str">
        <f t="shared" ref="U913:U976" si="94">Q913&amp;R913</f>
        <v>A023870ADAN</v>
      </c>
      <c r="V913" s="1" t="s">
        <v>4840</v>
      </c>
      <c r="W913" s="1" t="s">
        <v>4841</v>
      </c>
      <c r="X913" s="1" t="s">
        <v>4842</v>
      </c>
      <c r="Y913" s="15">
        <v>150</v>
      </c>
      <c r="Z913" s="15">
        <f t="shared" ref="Z913:Z976" si="95">Y913*AC913</f>
        <v>3750</v>
      </c>
      <c r="AA913" s="15">
        <v>60</v>
      </c>
      <c r="AB913" s="15">
        <f t="shared" ref="AB913:AB976" si="96">AA913*AC913</f>
        <v>1500</v>
      </c>
      <c r="AC913" s="8">
        <f t="shared" si="93"/>
        <v>25</v>
      </c>
      <c r="AD913" s="16" t="s">
        <v>2</v>
      </c>
      <c r="AG913" s="1">
        <v>5</v>
      </c>
      <c r="AH913" s="1">
        <v>13</v>
      </c>
      <c r="AI913" s="1">
        <v>4</v>
      </c>
      <c r="AJ913" s="1">
        <v>2</v>
      </c>
      <c r="AK913" s="1">
        <v>1</v>
      </c>
    </row>
    <row r="914" spans="1:38" x14ac:dyDescent="0.2">
      <c r="A914" s="1" t="s">
        <v>2934</v>
      </c>
      <c r="B914" s="1" t="s">
        <v>2935</v>
      </c>
      <c r="C914" s="1" t="s">
        <v>615</v>
      </c>
      <c r="D914" s="1" t="s">
        <v>17</v>
      </c>
      <c r="E914" s="1" t="s">
        <v>159</v>
      </c>
      <c r="F914" s="1" t="s">
        <v>142</v>
      </c>
      <c r="G914" s="1" t="s">
        <v>616</v>
      </c>
      <c r="H914" s="1" t="s">
        <v>616</v>
      </c>
      <c r="I914" s="1" t="s">
        <v>598</v>
      </c>
      <c r="J914" s="1" t="s">
        <v>475</v>
      </c>
      <c r="K914" s="1" t="s">
        <v>476</v>
      </c>
      <c r="L914" s="1" t="s">
        <v>767</v>
      </c>
      <c r="M914" s="1" t="s">
        <v>17</v>
      </c>
      <c r="N914" s="1" t="s">
        <v>27</v>
      </c>
      <c r="O914" s="1" t="s">
        <v>174</v>
      </c>
      <c r="P914" s="1" t="s">
        <v>4843</v>
      </c>
      <c r="Q914" s="1" t="s">
        <v>4844</v>
      </c>
      <c r="R914" s="1" t="s">
        <v>4550</v>
      </c>
      <c r="S914" s="1" t="s">
        <v>40</v>
      </c>
      <c r="T914" s="1" t="s">
        <v>447</v>
      </c>
      <c r="U914" s="1" t="str">
        <f t="shared" si="94"/>
        <v>A023970GRAI</v>
      </c>
      <c r="V914" s="1" t="s">
        <v>4845</v>
      </c>
      <c r="W914" s="1" t="s">
        <v>4846</v>
      </c>
      <c r="X914" s="1" t="s">
        <v>4847</v>
      </c>
      <c r="Y914" s="15">
        <v>45</v>
      </c>
      <c r="Z914" s="15">
        <f t="shared" si="95"/>
        <v>3780</v>
      </c>
      <c r="AA914" s="15">
        <v>18</v>
      </c>
      <c r="AB914" s="15">
        <f t="shared" si="96"/>
        <v>1512</v>
      </c>
      <c r="AC914" s="8">
        <f t="shared" si="93"/>
        <v>84</v>
      </c>
      <c r="AD914" s="16" t="s">
        <v>2</v>
      </c>
      <c r="AG914" s="1">
        <v>12</v>
      </c>
      <c r="AH914" s="1">
        <v>27</v>
      </c>
      <c r="AI914" s="1">
        <v>32</v>
      </c>
      <c r="AJ914" s="1">
        <v>13</v>
      </c>
    </row>
    <row r="915" spans="1:38" x14ac:dyDescent="0.2">
      <c r="A915" s="1" t="s">
        <v>2934</v>
      </c>
      <c r="B915" s="1" t="s">
        <v>2935</v>
      </c>
      <c r="C915" s="1" t="s">
        <v>615</v>
      </c>
      <c r="D915" s="1" t="s">
        <v>17</v>
      </c>
      <c r="E915" s="1" t="s">
        <v>159</v>
      </c>
      <c r="F915" s="1" t="s">
        <v>142</v>
      </c>
      <c r="G915" s="1" t="s">
        <v>616</v>
      </c>
      <c r="H915" s="1" t="s">
        <v>616</v>
      </c>
      <c r="I915" s="1" t="s">
        <v>598</v>
      </c>
      <c r="J915" s="1" t="s">
        <v>475</v>
      </c>
      <c r="K915" s="1" t="s">
        <v>476</v>
      </c>
      <c r="L915" s="1" t="s">
        <v>767</v>
      </c>
      <c r="M915" s="1" t="s">
        <v>17</v>
      </c>
      <c r="N915" s="1" t="s">
        <v>27</v>
      </c>
      <c r="O915" s="1" t="s">
        <v>174</v>
      </c>
      <c r="P915" s="1" t="s">
        <v>4843</v>
      </c>
      <c r="Q915" s="1" t="s">
        <v>4844</v>
      </c>
      <c r="R915" s="1" t="s">
        <v>4550</v>
      </c>
      <c r="S915" s="1" t="s">
        <v>3001</v>
      </c>
      <c r="T915" s="1" t="s">
        <v>3002</v>
      </c>
      <c r="U915" s="1" t="str">
        <f t="shared" si="94"/>
        <v>A023970GRAI</v>
      </c>
      <c r="V915" s="1" t="s">
        <v>4848</v>
      </c>
      <c r="W915" s="1" t="s">
        <v>4846</v>
      </c>
      <c r="X915" s="1" t="s">
        <v>4849</v>
      </c>
      <c r="Y915" s="15">
        <v>45</v>
      </c>
      <c r="Z915" s="15">
        <f t="shared" si="95"/>
        <v>4050</v>
      </c>
      <c r="AA915" s="15">
        <v>18</v>
      </c>
      <c r="AB915" s="15">
        <f t="shared" si="96"/>
        <v>1620</v>
      </c>
      <c r="AC915" s="8">
        <f t="shared" si="93"/>
        <v>90</v>
      </c>
      <c r="AD915" s="16" t="s">
        <v>2</v>
      </c>
      <c r="AG915" s="1">
        <v>14</v>
      </c>
      <c r="AH915" s="1">
        <v>27</v>
      </c>
      <c r="AI915" s="1">
        <v>35</v>
      </c>
      <c r="AJ915" s="1">
        <v>14</v>
      </c>
    </row>
    <row r="916" spans="1:38" x14ac:dyDescent="0.2">
      <c r="A916" s="1" t="s">
        <v>2934</v>
      </c>
      <c r="B916" s="1" t="s">
        <v>2935</v>
      </c>
      <c r="C916" s="1" t="s">
        <v>561</v>
      </c>
      <c r="D916" s="1" t="s">
        <v>17</v>
      </c>
      <c r="E916" s="1" t="s">
        <v>159</v>
      </c>
      <c r="F916" s="1" t="s">
        <v>142</v>
      </c>
      <c r="G916" s="1" t="s">
        <v>616</v>
      </c>
      <c r="H916" s="1" t="s">
        <v>616</v>
      </c>
      <c r="I916" s="1" t="s">
        <v>598</v>
      </c>
      <c r="J916" s="1" t="s">
        <v>475</v>
      </c>
      <c r="K916" s="1" t="s">
        <v>476</v>
      </c>
      <c r="L916" s="1" t="s">
        <v>2353</v>
      </c>
      <c r="M916" s="1" t="s">
        <v>17</v>
      </c>
      <c r="N916" s="1" t="s">
        <v>27</v>
      </c>
      <c r="O916" s="1" t="s">
        <v>577</v>
      </c>
      <c r="P916" s="1" t="s">
        <v>4850</v>
      </c>
      <c r="Q916" s="1" t="s">
        <v>4851</v>
      </c>
      <c r="R916" s="1" t="s">
        <v>3749</v>
      </c>
      <c r="S916" s="1" t="s">
        <v>40</v>
      </c>
      <c r="T916" s="1" t="s">
        <v>447</v>
      </c>
      <c r="U916" s="1" t="str">
        <f t="shared" si="94"/>
        <v>A024040QBAE</v>
      </c>
      <c r="V916" s="1" t="s">
        <v>4852</v>
      </c>
      <c r="W916" s="1" t="s">
        <v>4853</v>
      </c>
      <c r="X916" s="1" t="s">
        <v>4854</v>
      </c>
      <c r="Y916" s="15">
        <v>100</v>
      </c>
      <c r="Z916" s="15">
        <f t="shared" si="95"/>
        <v>400</v>
      </c>
      <c r="AA916" s="15">
        <v>40</v>
      </c>
      <c r="AB916" s="15">
        <f t="shared" si="96"/>
        <v>160</v>
      </c>
      <c r="AC916" s="8">
        <f t="shared" si="93"/>
        <v>4</v>
      </c>
      <c r="AD916" s="16" t="s">
        <v>2</v>
      </c>
      <c r="AG916" s="1">
        <v>4</v>
      </c>
    </row>
    <row r="917" spans="1:38" x14ac:dyDescent="0.2">
      <c r="A917" s="1" t="s">
        <v>2934</v>
      </c>
      <c r="B917" s="1" t="s">
        <v>2935</v>
      </c>
      <c r="C917" s="1" t="s">
        <v>561</v>
      </c>
      <c r="D917" s="1" t="s">
        <v>17</v>
      </c>
      <c r="E917" s="1" t="s">
        <v>159</v>
      </c>
      <c r="F917" s="1" t="s">
        <v>142</v>
      </c>
      <c r="G917" s="1" t="s">
        <v>616</v>
      </c>
      <c r="H917" s="1" t="s">
        <v>616</v>
      </c>
      <c r="I917" s="1" t="s">
        <v>598</v>
      </c>
      <c r="J917" s="1" t="s">
        <v>475</v>
      </c>
      <c r="K917" s="1" t="s">
        <v>476</v>
      </c>
      <c r="L917" s="1" t="s">
        <v>2353</v>
      </c>
      <c r="M917" s="1" t="s">
        <v>17</v>
      </c>
      <c r="N917" s="1" t="s">
        <v>27</v>
      </c>
      <c r="O917" s="1" t="s">
        <v>577</v>
      </c>
      <c r="P917" s="1" t="s">
        <v>4850</v>
      </c>
      <c r="Q917" s="1" t="s">
        <v>4851</v>
      </c>
      <c r="R917" s="1" t="s">
        <v>3749</v>
      </c>
      <c r="S917" s="1" t="s">
        <v>3001</v>
      </c>
      <c r="T917" s="1" t="s">
        <v>3002</v>
      </c>
      <c r="U917" s="1" t="str">
        <f t="shared" si="94"/>
        <v>A024040QBAE</v>
      </c>
      <c r="V917" s="1" t="s">
        <v>4855</v>
      </c>
      <c r="W917" s="1" t="s">
        <v>4853</v>
      </c>
      <c r="X917" s="1" t="s">
        <v>4856</v>
      </c>
      <c r="Y917" s="15">
        <v>100</v>
      </c>
      <c r="Z917" s="15">
        <f t="shared" si="95"/>
        <v>3800</v>
      </c>
      <c r="AA917" s="15">
        <v>40</v>
      </c>
      <c r="AB917" s="15">
        <f t="shared" si="96"/>
        <v>1520</v>
      </c>
      <c r="AC917" s="8">
        <f t="shared" si="93"/>
        <v>38</v>
      </c>
      <c r="AD917" s="16" t="s">
        <v>2</v>
      </c>
      <c r="AG917" s="1">
        <v>15</v>
      </c>
      <c r="AH917" s="1">
        <v>12</v>
      </c>
      <c r="AI917" s="1">
        <v>9</v>
      </c>
      <c r="AJ917" s="1">
        <v>2</v>
      </c>
    </row>
    <row r="918" spans="1:38" x14ac:dyDescent="0.2">
      <c r="A918" s="1" t="s">
        <v>2934</v>
      </c>
      <c r="B918" s="1" t="s">
        <v>2935</v>
      </c>
      <c r="C918" s="1" t="s">
        <v>615</v>
      </c>
      <c r="D918" s="1" t="s">
        <v>17</v>
      </c>
      <c r="E918" s="1" t="s">
        <v>159</v>
      </c>
      <c r="F918" s="1" t="s">
        <v>142</v>
      </c>
      <c r="G918" s="1" t="s">
        <v>616</v>
      </c>
      <c r="H918" s="1" t="s">
        <v>616</v>
      </c>
      <c r="I918" s="1" t="s">
        <v>598</v>
      </c>
      <c r="J918" s="1" t="s">
        <v>475</v>
      </c>
      <c r="K918" s="1" t="s">
        <v>476</v>
      </c>
      <c r="L918" s="1" t="s">
        <v>2353</v>
      </c>
      <c r="M918" s="1" t="s">
        <v>17</v>
      </c>
      <c r="N918" s="1" t="s">
        <v>27</v>
      </c>
      <c r="O918" s="1" t="s">
        <v>577</v>
      </c>
      <c r="P918" s="1" t="s">
        <v>4857</v>
      </c>
      <c r="Q918" s="1" t="s">
        <v>4858</v>
      </c>
      <c r="R918" s="1" t="s">
        <v>3749</v>
      </c>
      <c r="S918" s="1" t="s">
        <v>1111</v>
      </c>
      <c r="T918" s="1" t="s">
        <v>1112</v>
      </c>
      <c r="U918" s="1" t="str">
        <f t="shared" si="94"/>
        <v>A024050QBAE</v>
      </c>
      <c r="V918" s="1" t="s">
        <v>4859</v>
      </c>
      <c r="W918" s="1" t="s">
        <v>4860</v>
      </c>
      <c r="X918" s="1" t="s">
        <v>4861</v>
      </c>
      <c r="Y918" s="15">
        <v>70</v>
      </c>
      <c r="Z918" s="15">
        <f t="shared" si="95"/>
        <v>420</v>
      </c>
      <c r="AA918" s="15">
        <v>28</v>
      </c>
      <c r="AB918" s="15">
        <f t="shared" si="96"/>
        <v>168</v>
      </c>
      <c r="AC918" s="8">
        <f t="shared" si="93"/>
        <v>6</v>
      </c>
      <c r="AD918" s="16" t="s">
        <v>2</v>
      </c>
      <c r="AG918" s="1">
        <v>1</v>
      </c>
      <c r="AH918" s="1">
        <v>5</v>
      </c>
    </row>
    <row r="919" spans="1:38" x14ac:dyDescent="0.2">
      <c r="A919" s="1" t="s">
        <v>2934</v>
      </c>
      <c r="B919" s="1" t="s">
        <v>2935</v>
      </c>
      <c r="C919" s="1" t="s">
        <v>615</v>
      </c>
      <c r="D919" s="1" t="s">
        <v>17</v>
      </c>
      <c r="E919" s="1" t="s">
        <v>159</v>
      </c>
      <c r="F919" s="1" t="s">
        <v>142</v>
      </c>
      <c r="G919" s="1" t="s">
        <v>616</v>
      </c>
      <c r="H919" s="1" t="s">
        <v>616</v>
      </c>
      <c r="I919" s="1" t="s">
        <v>598</v>
      </c>
      <c r="J919" s="1" t="s">
        <v>475</v>
      </c>
      <c r="K919" s="1" t="s">
        <v>476</v>
      </c>
      <c r="L919" s="1" t="s">
        <v>2353</v>
      </c>
      <c r="M919" s="1" t="s">
        <v>17</v>
      </c>
      <c r="N919" s="1" t="s">
        <v>27</v>
      </c>
      <c r="O919" s="1" t="s">
        <v>577</v>
      </c>
      <c r="P919" s="1" t="s">
        <v>4857</v>
      </c>
      <c r="Q919" s="1" t="s">
        <v>4858</v>
      </c>
      <c r="R919" s="1" t="s">
        <v>3749</v>
      </c>
      <c r="S919" s="1" t="s">
        <v>3001</v>
      </c>
      <c r="T919" s="1" t="s">
        <v>3002</v>
      </c>
      <c r="U919" s="1" t="str">
        <f t="shared" si="94"/>
        <v>A024050QBAE</v>
      </c>
      <c r="V919" s="1" t="s">
        <v>4862</v>
      </c>
      <c r="W919" s="1" t="s">
        <v>4860</v>
      </c>
      <c r="X919" s="1" t="s">
        <v>4863</v>
      </c>
      <c r="Y919" s="15">
        <v>70</v>
      </c>
      <c r="Z919" s="15">
        <f t="shared" si="95"/>
        <v>70</v>
      </c>
      <c r="AA919" s="15">
        <v>28</v>
      </c>
      <c r="AB919" s="15">
        <f t="shared" si="96"/>
        <v>28</v>
      </c>
      <c r="AC919" s="8">
        <f t="shared" si="93"/>
        <v>1</v>
      </c>
      <c r="AD919" s="16" t="s">
        <v>2</v>
      </c>
      <c r="AK919" s="1">
        <v>1</v>
      </c>
    </row>
    <row r="920" spans="1:38" x14ac:dyDescent="0.2">
      <c r="A920" s="1" t="s">
        <v>2934</v>
      </c>
      <c r="B920" s="1" t="s">
        <v>2935</v>
      </c>
      <c r="C920" s="1" t="s">
        <v>561</v>
      </c>
      <c r="D920" s="1" t="s">
        <v>17</v>
      </c>
      <c r="E920" s="1" t="s">
        <v>159</v>
      </c>
      <c r="F920" s="1" t="s">
        <v>142</v>
      </c>
      <c r="G920" s="1" t="s">
        <v>616</v>
      </c>
      <c r="H920" s="1" t="s">
        <v>616</v>
      </c>
      <c r="I920" s="1" t="s">
        <v>598</v>
      </c>
      <c r="J920" s="1" t="s">
        <v>475</v>
      </c>
      <c r="K920" s="1" t="s">
        <v>476</v>
      </c>
      <c r="L920" s="1" t="s">
        <v>2353</v>
      </c>
      <c r="M920" s="1" t="s">
        <v>17</v>
      </c>
      <c r="N920" s="1" t="s">
        <v>27</v>
      </c>
      <c r="O920" s="1" t="s">
        <v>174</v>
      </c>
      <c r="P920" s="1" t="s">
        <v>4864</v>
      </c>
      <c r="Q920" s="1" t="s">
        <v>4865</v>
      </c>
      <c r="R920" s="1" t="s">
        <v>4499</v>
      </c>
      <c r="S920" s="1" t="s">
        <v>3001</v>
      </c>
      <c r="T920" s="1" t="s">
        <v>3002</v>
      </c>
      <c r="U920" s="1" t="str">
        <f t="shared" si="94"/>
        <v>A024360CATM</v>
      </c>
      <c r="V920" s="1" t="s">
        <v>4866</v>
      </c>
      <c r="W920" s="1" t="s">
        <v>4867</v>
      </c>
      <c r="X920" s="1" t="s">
        <v>4868</v>
      </c>
      <c r="Y920" s="15">
        <v>70</v>
      </c>
      <c r="Z920" s="15">
        <f t="shared" si="95"/>
        <v>490</v>
      </c>
      <c r="AA920" s="15">
        <v>28</v>
      </c>
      <c r="AB920" s="15">
        <f t="shared" si="96"/>
        <v>196</v>
      </c>
      <c r="AC920" s="8">
        <f t="shared" ref="AC920:AC926" si="97">SUM(AE920:AX920)</f>
        <v>7</v>
      </c>
      <c r="AD920" s="16" t="s">
        <v>2</v>
      </c>
      <c r="AG920" s="1">
        <v>6</v>
      </c>
      <c r="AH920" s="1">
        <v>1</v>
      </c>
    </row>
    <row r="921" spans="1:38" x14ac:dyDescent="0.2">
      <c r="A921" s="1" t="s">
        <v>2934</v>
      </c>
      <c r="B921" s="1" t="s">
        <v>2935</v>
      </c>
      <c r="C921" s="1" t="s">
        <v>615</v>
      </c>
      <c r="D921" s="1" t="s">
        <v>17</v>
      </c>
      <c r="E921" s="1" t="s">
        <v>528</v>
      </c>
      <c r="F921" s="1" t="s">
        <v>142</v>
      </c>
      <c r="G921" s="1" t="s">
        <v>616</v>
      </c>
      <c r="H921" s="1" t="s">
        <v>616</v>
      </c>
      <c r="I921" s="1" t="s">
        <v>598</v>
      </c>
      <c r="J921" s="1" t="s">
        <v>475</v>
      </c>
      <c r="K921" s="1" t="s">
        <v>476</v>
      </c>
      <c r="L921" s="1" t="s">
        <v>2353</v>
      </c>
      <c r="M921" s="1" t="s">
        <v>17</v>
      </c>
      <c r="N921" s="1" t="s">
        <v>27</v>
      </c>
      <c r="O921" s="1" t="s">
        <v>174</v>
      </c>
      <c r="P921" s="1" t="s">
        <v>4869</v>
      </c>
      <c r="Q921" s="1" t="s">
        <v>4870</v>
      </c>
      <c r="R921" s="1" t="s">
        <v>4871</v>
      </c>
      <c r="S921" s="1" t="s">
        <v>4377</v>
      </c>
      <c r="T921" s="1" t="s">
        <v>527</v>
      </c>
      <c r="U921" s="1" t="str">
        <f t="shared" si="94"/>
        <v>A024790WBBJ</v>
      </c>
      <c r="V921" s="1" t="s">
        <v>4872</v>
      </c>
      <c r="W921" s="1" t="s">
        <v>4873</v>
      </c>
      <c r="X921" s="1" t="s">
        <v>4874</v>
      </c>
      <c r="Y921" s="15">
        <v>125</v>
      </c>
      <c r="Z921" s="15">
        <f t="shared" si="95"/>
        <v>500</v>
      </c>
      <c r="AA921" s="15">
        <v>50</v>
      </c>
      <c r="AB921" s="15">
        <f t="shared" si="96"/>
        <v>200</v>
      </c>
      <c r="AC921" s="8">
        <f t="shared" si="97"/>
        <v>4</v>
      </c>
      <c r="AD921" s="16" t="s">
        <v>2</v>
      </c>
      <c r="AJ921" s="1">
        <v>3</v>
      </c>
      <c r="AK921" s="1">
        <v>1</v>
      </c>
    </row>
    <row r="922" spans="1:38" x14ac:dyDescent="0.2">
      <c r="A922" s="1" t="s">
        <v>2934</v>
      </c>
      <c r="B922" s="1" t="s">
        <v>2935</v>
      </c>
      <c r="C922" s="1" t="s">
        <v>615</v>
      </c>
      <c r="D922" s="1" t="s">
        <v>17</v>
      </c>
      <c r="E922" s="1" t="s">
        <v>258</v>
      </c>
      <c r="F922" s="1" t="s">
        <v>142</v>
      </c>
      <c r="G922" s="1" t="s">
        <v>616</v>
      </c>
      <c r="H922" s="1" t="s">
        <v>616</v>
      </c>
      <c r="I922" s="1" t="s">
        <v>598</v>
      </c>
      <c r="J922" s="1" t="s">
        <v>475</v>
      </c>
      <c r="K922" s="1" t="s">
        <v>476</v>
      </c>
      <c r="L922" s="1" t="s">
        <v>767</v>
      </c>
      <c r="M922" s="1" t="s">
        <v>17</v>
      </c>
      <c r="N922" s="1" t="s">
        <v>27</v>
      </c>
      <c r="O922" s="1" t="s">
        <v>174</v>
      </c>
      <c r="P922" s="1" t="s">
        <v>4875</v>
      </c>
      <c r="Q922" s="1" t="s">
        <v>4876</v>
      </c>
      <c r="R922" s="1" t="s">
        <v>4444</v>
      </c>
      <c r="S922" s="1" t="s">
        <v>3001</v>
      </c>
      <c r="T922" s="1" t="s">
        <v>3002</v>
      </c>
      <c r="U922" s="1" t="str">
        <f t="shared" si="94"/>
        <v>A025580AAXJ</v>
      </c>
      <c r="V922" s="1" t="s">
        <v>4877</v>
      </c>
      <c r="W922" s="1" t="s">
        <v>4878</v>
      </c>
      <c r="X922" s="1" t="s">
        <v>4879</v>
      </c>
      <c r="Y922" s="15">
        <v>40</v>
      </c>
      <c r="Z922" s="15">
        <f t="shared" si="95"/>
        <v>240</v>
      </c>
      <c r="AA922" s="15">
        <v>16</v>
      </c>
      <c r="AB922" s="15">
        <f t="shared" si="96"/>
        <v>96</v>
      </c>
      <c r="AC922" s="8">
        <f t="shared" si="97"/>
        <v>6</v>
      </c>
      <c r="AD922" s="16" t="s">
        <v>2</v>
      </c>
      <c r="AH922" s="1">
        <v>4</v>
      </c>
      <c r="AI922" s="1">
        <v>2</v>
      </c>
    </row>
    <row r="923" spans="1:38" x14ac:dyDescent="0.2">
      <c r="A923" s="1" t="s">
        <v>2934</v>
      </c>
      <c r="B923" s="1" t="s">
        <v>2935</v>
      </c>
      <c r="C923" s="1" t="s">
        <v>561</v>
      </c>
      <c r="D923" s="1" t="s">
        <v>17</v>
      </c>
      <c r="E923" s="1" t="s">
        <v>148</v>
      </c>
      <c r="F923" s="1" t="s">
        <v>142</v>
      </c>
      <c r="G923" s="1" t="s">
        <v>616</v>
      </c>
      <c r="H923" s="1" t="s">
        <v>616</v>
      </c>
      <c r="I923" s="1" t="s">
        <v>598</v>
      </c>
      <c r="J923" s="1" t="s">
        <v>475</v>
      </c>
      <c r="K923" s="1" t="s">
        <v>476</v>
      </c>
      <c r="L923" s="1" t="s">
        <v>767</v>
      </c>
      <c r="M923" s="1" t="s">
        <v>17</v>
      </c>
      <c r="N923" s="1" t="s">
        <v>27</v>
      </c>
      <c r="O923" s="1" t="s">
        <v>174</v>
      </c>
      <c r="P923" s="1" t="s">
        <v>4880</v>
      </c>
      <c r="Q923" s="1" t="s">
        <v>4881</v>
      </c>
      <c r="R923" s="1" t="s">
        <v>4496</v>
      </c>
      <c r="S923" s="1" t="s">
        <v>3001</v>
      </c>
      <c r="T923" s="1" t="s">
        <v>3002</v>
      </c>
      <c r="U923" s="1" t="str">
        <f t="shared" si="94"/>
        <v>A027370HAYU</v>
      </c>
      <c r="V923" s="1" t="s">
        <v>4882</v>
      </c>
      <c r="W923" s="1" t="s">
        <v>4883</v>
      </c>
      <c r="X923" s="1" t="s">
        <v>4884</v>
      </c>
      <c r="Y923" s="15">
        <v>65</v>
      </c>
      <c r="Z923" s="15">
        <f t="shared" si="95"/>
        <v>455</v>
      </c>
      <c r="AA923" s="15">
        <v>26</v>
      </c>
      <c r="AB923" s="15">
        <f t="shared" si="96"/>
        <v>182</v>
      </c>
      <c r="AC923" s="8">
        <f t="shared" si="97"/>
        <v>7</v>
      </c>
      <c r="AD923" s="16" t="s">
        <v>2</v>
      </c>
      <c r="AE923" s="1">
        <v>1</v>
      </c>
      <c r="AH923" s="1">
        <v>6</v>
      </c>
    </row>
    <row r="924" spans="1:38" x14ac:dyDescent="0.2">
      <c r="A924" s="1" t="s">
        <v>2934</v>
      </c>
      <c r="B924" s="1" t="s">
        <v>2935</v>
      </c>
      <c r="C924" s="1" t="s">
        <v>615</v>
      </c>
      <c r="D924" s="1" t="s">
        <v>17</v>
      </c>
      <c r="E924" s="1" t="s">
        <v>141</v>
      </c>
      <c r="F924" s="1" t="s">
        <v>142</v>
      </c>
      <c r="G924" s="1" t="s">
        <v>616</v>
      </c>
      <c r="H924" s="1" t="s">
        <v>616</v>
      </c>
      <c r="I924" s="1" t="s">
        <v>598</v>
      </c>
      <c r="J924" s="1" t="s">
        <v>475</v>
      </c>
      <c r="K924" s="1" t="s">
        <v>476</v>
      </c>
      <c r="L924" s="1" t="s">
        <v>767</v>
      </c>
      <c r="M924" s="1" t="s">
        <v>17</v>
      </c>
      <c r="N924" s="1" t="s">
        <v>27</v>
      </c>
      <c r="O924" s="1" t="s">
        <v>174</v>
      </c>
      <c r="P924" s="1" t="s">
        <v>4885</v>
      </c>
      <c r="Q924" s="1" t="s">
        <v>4886</v>
      </c>
      <c r="R924" s="1" t="s">
        <v>4496</v>
      </c>
      <c r="S924" s="1" t="s">
        <v>3001</v>
      </c>
      <c r="T924" s="1" t="s">
        <v>3002</v>
      </c>
      <c r="U924" s="1" t="str">
        <f t="shared" si="94"/>
        <v>A027990HAYU</v>
      </c>
      <c r="V924" s="1" t="s">
        <v>4887</v>
      </c>
      <c r="W924" s="1" t="s">
        <v>4888</v>
      </c>
      <c r="X924" s="1" t="s">
        <v>4889</v>
      </c>
      <c r="Y924" s="15">
        <v>50</v>
      </c>
      <c r="Z924" s="15">
        <f t="shared" si="95"/>
        <v>100</v>
      </c>
      <c r="AA924" s="15">
        <v>20</v>
      </c>
      <c r="AB924" s="15">
        <f t="shared" si="96"/>
        <v>40</v>
      </c>
      <c r="AC924" s="8">
        <f t="shared" si="97"/>
        <v>2</v>
      </c>
      <c r="AD924" s="16" t="s">
        <v>2</v>
      </c>
      <c r="AF924" s="1">
        <v>1</v>
      </c>
      <c r="AG924" s="1">
        <v>1</v>
      </c>
    </row>
    <row r="925" spans="1:38" x14ac:dyDescent="0.2">
      <c r="A925" s="1" t="s">
        <v>2934</v>
      </c>
      <c r="B925" s="1" t="s">
        <v>2935</v>
      </c>
      <c r="C925" s="1" t="s">
        <v>615</v>
      </c>
      <c r="D925" s="1" t="s">
        <v>17</v>
      </c>
      <c r="E925" s="1" t="s">
        <v>141</v>
      </c>
      <c r="F925" s="1" t="s">
        <v>142</v>
      </c>
      <c r="G925" s="1" t="s">
        <v>616</v>
      </c>
      <c r="H925" s="1" t="s">
        <v>616</v>
      </c>
      <c r="I925" s="1" t="s">
        <v>598</v>
      </c>
      <c r="J925" s="1" t="s">
        <v>475</v>
      </c>
      <c r="K925" s="1" t="s">
        <v>476</v>
      </c>
      <c r="L925" s="1" t="s">
        <v>767</v>
      </c>
      <c r="M925" s="1" t="s">
        <v>17</v>
      </c>
      <c r="N925" s="1" t="s">
        <v>27</v>
      </c>
      <c r="O925" s="1" t="s">
        <v>174</v>
      </c>
      <c r="P925" s="1" t="s">
        <v>4890</v>
      </c>
      <c r="Q925" s="1" t="s">
        <v>4891</v>
      </c>
      <c r="R925" s="1" t="s">
        <v>4496</v>
      </c>
      <c r="S925" s="1" t="s">
        <v>40</v>
      </c>
      <c r="T925" s="1" t="s">
        <v>447</v>
      </c>
      <c r="U925" s="1" t="str">
        <f t="shared" si="94"/>
        <v>A029660HAYU</v>
      </c>
      <c r="V925" s="1" t="s">
        <v>4892</v>
      </c>
      <c r="W925" s="1" t="s">
        <v>4893</v>
      </c>
      <c r="X925" s="1" t="s">
        <v>4894</v>
      </c>
      <c r="Y925" s="15">
        <v>60</v>
      </c>
      <c r="Z925" s="15">
        <f t="shared" si="95"/>
        <v>300</v>
      </c>
      <c r="AA925" s="15">
        <v>24</v>
      </c>
      <c r="AB925" s="15">
        <f t="shared" si="96"/>
        <v>120</v>
      </c>
      <c r="AC925" s="8">
        <f t="shared" si="97"/>
        <v>5</v>
      </c>
      <c r="AD925" s="16" t="s">
        <v>2</v>
      </c>
      <c r="AH925" s="1">
        <v>2</v>
      </c>
      <c r="AI925" s="1">
        <v>1</v>
      </c>
      <c r="AK925" s="1">
        <v>1</v>
      </c>
      <c r="AL925" s="1">
        <v>1</v>
      </c>
    </row>
    <row r="926" spans="1:38" x14ac:dyDescent="0.2">
      <c r="A926" s="1" t="s">
        <v>2934</v>
      </c>
      <c r="B926" s="1" t="s">
        <v>2935</v>
      </c>
      <c r="C926" s="1" t="s">
        <v>615</v>
      </c>
      <c r="D926" s="1" t="s">
        <v>17</v>
      </c>
      <c r="E926" s="1" t="s">
        <v>171</v>
      </c>
      <c r="F926" s="1" t="s">
        <v>142</v>
      </c>
      <c r="G926" s="1" t="s">
        <v>616</v>
      </c>
      <c r="H926" s="1" t="s">
        <v>616</v>
      </c>
      <c r="I926" s="1" t="s">
        <v>598</v>
      </c>
      <c r="J926" s="1" t="s">
        <v>475</v>
      </c>
      <c r="K926" s="1" t="s">
        <v>476</v>
      </c>
      <c r="L926" s="1" t="s">
        <v>2353</v>
      </c>
      <c r="M926" s="1" t="s">
        <v>17</v>
      </c>
      <c r="N926" s="1" t="s">
        <v>27</v>
      </c>
      <c r="O926" s="1" t="s">
        <v>4495</v>
      </c>
      <c r="P926" s="1" t="s">
        <v>4895</v>
      </c>
      <c r="Q926" s="1" t="s">
        <v>4896</v>
      </c>
      <c r="R926" s="1" t="s">
        <v>4503</v>
      </c>
      <c r="S926" s="1" t="s">
        <v>3001</v>
      </c>
      <c r="T926" s="1" t="s">
        <v>3002</v>
      </c>
      <c r="U926" s="1" t="str">
        <f t="shared" si="94"/>
        <v>A031700QANW</v>
      </c>
      <c r="V926" s="1" t="s">
        <v>4897</v>
      </c>
      <c r="W926" s="1" t="s">
        <v>4898</v>
      </c>
      <c r="X926" s="1" t="s">
        <v>4899</v>
      </c>
      <c r="Y926" s="15">
        <v>90</v>
      </c>
      <c r="Z926" s="15">
        <f t="shared" si="95"/>
        <v>450</v>
      </c>
      <c r="AA926" s="15">
        <v>36</v>
      </c>
      <c r="AB926" s="15">
        <f t="shared" si="96"/>
        <v>180</v>
      </c>
      <c r="AC926" s="8">
        <f t="shared" si="97"/>
        <v>5</v>
      </c>
      <c r="AD926" s="16" t="s">
        <v>2</v>
      </c>
      <c r="AG926" s="1">
        <v>3</v>
      </c>
      <c r="AH926" s="1">
        <v>1</v>
      </c>
      <c r="AJ926" s="1">
        <v>1</v>
      </c>
    </row>
    <row r="927" spans="1:38" x14ac:dyDescent="0.2">
      <c r="A927" s="1" t="s">
        <v>2934</v>
      </c>
      <c r="B927" s="1" t="s">
        <v>2935</v>
      </c>
      <c r="C927" s="1" t="s">
        <v>453</v>
      </c>
      <c r="D927" s="1" t="s">
        <v>17</v>
      </c>
      <c r="E927" s="1" t="s">
        <v>402</v>
      </c>
      <c r="F927" s="1" t="s">
        <v>142</v>
      </c>
      <c r="G927" s="1" t="s">
        <v>4900</v>
      </c>
      <c r="H927" s="1" t="s">
        <v>4900</v>
      </c>
      <c r="I927" s="1" t="s">
        <v>455</v>
      </c>
      <c r="J927" s="1" t="s">
        <v>442</v>
      </c>
      <c r="K927" s="1" t="s">
        <v>443</v>
      </c>
      <c r="L927" s="1" t="s">
        <v>2922</v>
      </c>
      <c r="M927" s="1" t="s">
        <v>17</v>
      </c>
      <c r="N927" s="1" t="s">
        <v>27</v>
      </c>
      <c r="O927" s="1" t="s">
        <v>2921</v>
      </c>
      <c r="P927" s="1" t="s">
        <v>4901</v>
      </c>
      <c r="Q927" s="1" t="s">
        <v>4902</v>
      </c>
      <c r="R927" s="1" t="s">
        <v>3630</v>
      </c>
      <c r="S927" s="1" t="s">
        <v>3001</v>
      </c>
      <c r="T927" s="1" t="s">
        <v>3002</v>
      </c>
      <c r="U927" s="1" t="str">
        <f t="shared" si="94"/>
        <v>A015900ICAL</v>
      </c>
      <c r="V927" s="1" t="s">
        <v>4903</v>
      </c>
      <c r="W927" s="1" t="s">
        <v>4904</v>
      </c>
      <c r="X927" s="1" t="s">
        <v>4905</v>
      </c>
      <c r="Y927" s="15">
        <v>230</v>
      </c>
      <c r="Z927" s="15">
        <f t="shared" si="95"/>
        <v>920</v>
      </c>
      <c r="AA927" s="15">
        <v>92</v>
      </c>
      <c r="AB927" s="15">
        <f t="shared" si="96"/>
        <v>368</v>
      </c>
      <c r="AC927" s="8">
        <f t="shared" ref="AC927:AC948" si="98">SUM(AE927:AX927)</f>
        <v>4</v>
      </c>
      <c r="AD927" s="16" t="s">
        <v>2</v>
      </c>
      <c r="AG927" s="1">
        <v>2</v>
      </c>
      <c r="AH927" s="1">
        <v>1</v>
      </c>
      <c r="AI927" s="1">
        <v>1</v>
      </c>
    </row>
    <row r="928" spans="1:38" x14ac:dyDescent="0.2">
      <c r="A928" s="1" t="s">
        <v>2934</v>
      </c>
      <c r="B928" s="1" t="s">
        <v>2935</v>
      </c>
      <c r="C928" s="1" t="s">
        <v>453</v>
      </c>
      <c r="D928" s="1" t="s">
        <v>17</v>
      </c>
      <c r="E928" s="1" t="s">
        <v>402</v>
      </c>
      <c r="F928" s="1" t="s">
        <v>142</v>
      </c>
      <c r="G928" s="1" t="s">
        <v>4900</v>
      </c>
      <c r="H928" s="1" t="s">
        <v>4900</v>
      </c>
      <c r="I928" s="1" t="s">
        <v>455</v>
      </c>
      <c r="J928" s="1" t="s">
        <v>442</v>
      </c>
      <c r="K928" s="1" t="s">
        <v>443</v>
      </c>
      <c r="L928" s="1" t="s">
        <v>2353</v>
      </c>
      <c r="M928" s="1" t="s">
        <v>17</v>
      </c>
      <c r="N928" s="1" t="s">
        <v>27</v>
      </c>
      <c r="O928" s="1" t="s">
        <v>2921</v>
      </c>
      <c r="P928" s="1" t="s">
        <v>4906</v>
      </c>
      <c r="Q928" s="1" t="s">
        <v>4907</v>
      </c>
      <c r="R928" s="1" t="s">
        <v>3630</v>
      </c>
      <c r="S928" s="1" t="s">
        <v>3208</v>
      </c>
      <c r="T928" s="1" t="s">
        <v>3209</v>
      </c>
      <c r="U928" s="1" t="str">
        <f t="shared" si="94"/>
        <v>A018170ICAL</v>
      </c>
      <c r="V928" s="1" t="s">
        <v>4908</v>
      </c>
      <c r="W928" s="1" t="s">
        <v>4909</v>
      </c>
      <c r="X928" s="1" t="s">
        <v>4910</v>
      </c>
      <c r="Y928" s="15">
        <v>295</v>
      </c>
      <c r="Z928" s="15">
        <f t="shared" si="95"/>
        <v>4425</v>
      </c>
      <c r="AA928" s="15">
        <v>118</v>
      </c>
      <c r="AB928" s="15">
        <f t="shared" si="96"/>
        <v>1770</v>
      </c>
      <c r="AC928" s="8">
        <f t="shared" si="98"/>
        <v>15</v>
      </c>
      <c r="AD928" s="16" t="s">
        <v>2</v>
      </c>
      <c r="AF928" s="1">
        <v>1</v>
      </c>
      <c r="AG928" s="1">
        <v>2</v>
      </c>
      <c r="AH928" s="1">
        <v>4</v>
      </c>
      <c r="AI928" s="1">
        <v>7</v>
      </c>
      <c r="AJ928" s="1">
        <v>1</v>
      </c>
    </row>
    <row r="929" spans="1:40" x14ac:dyDescent="0.2">
      <c r="A929" s="1" t="s">
        <v>2934</v>
      </c>
      <c r="B929" s="1" t="s">
        <v>2935</v>
      </c>
      <c r="C929" s="1" t="s">
        <v>453</v>
      </c>
      <c r="D929" s="1" t="s">
        <v>17</v>
      </c>
      <c r="E929" s="1" t="s">
        <v>402</v>
      </c>
      <c r="F929" s="1" t="s">
        <v>142</v>
      </c>
      <c r="G929" s="1" t="s">
        <v>4900</v>
      </c>
      <c r="H929" s="1" t="s">
        <v>4900</v>
      </c>
      <c r="I929" s="1" t="s">
        <v>455</v>
      </c>
      <c r="J929" s="1" t="s">
        <v>442</v>
      </c>
      <c r="K929" s="1" t="s">
        <v>443</v>
      </c>
      <c r="L929" s="1" t="s">
        <v>2353</v>
      </c>
      <c r="M929" s="1" t="s">
        <v>17</v>
      </c>
      <c r="N929" s="1" t="s">
        <v>27</v>
      </c>
      <c r="O929" s="1" t="s">
        <v>2921</v>
      </c>
      <c r="P929" s="1" t="s">
        <v>4911</v>
      </c>
      <c r="Q929" s="1" t="s">
        <v>4912</v>
      </c>
      <c r="R929" s="1" t="s">
        <v>3630</v>
      </c>
      <c r="S929" s="1" t="s">
        <v>3001</v>
      </c>
      <c r="T929" s="1" t="s">
        <v>3002</v>
      </c>
      <c r="U929" s="1" t="str">
        <f t="shared" si="94"/>
        <v>A019650ICAL</v>
      </c>
      <c r="V929" s="1" t="s">
        <v>4913</v>
      </c>
      <c r="W929" s="1" t="s">
        <v>4914</v>
      </c>
      <c r="X929" s="1" t="s">
        <v>4915</v>
      </c>
      <c r="Y929" s="15">
        <v>295</v>
      </c>
      <c r="Z929" s="15">
        <f t="shared" si="95"/>
        <v>1770</v>
      </c>
      <c r="AA929" s="15">
        <v>118</v>
      </c>
      <c r="AB929" s="15">
        <f t="shared" si="96"/>
        <v>708</v>
      </c>
      <c r="AC929" s="8">
        <f t="shared" si="98"/>
        <v>6</v>
      </c>
      <c r="AD929" s="16" t="s">
        <v>2</v>
      </c>
      <c r="AG929" s="1">
        <v>2</v>
      </c>
      <c r="AH929" s="1">
        <v>1</v>
      </c>
      <c r="AI929" s="1">
        <v>3</v>
      </c>
    </row>
    <row r="930" spans="1:40" x14ac:dyDescent="0.2">
      <c r="A930" s="1" t="s">
        <v>2934</v>
      </c>
      <c r="B930" s="1" t="s">
        <v>2935</v>
      </c>
      <c r="C930" s="1" t="s">
        <v>723</v>
      </c>
      <c r="D930" s="1" t="s">
        <v>17</v>
      </c>
      <c r="E930" s="1" t="s">
        <v>402</v>
      </c>
      <c r="F930" s="1" t="s">
        <v>142</v>
      </c>
      <c r="G930" s="1" t="s">
        <v>4900</v>
      </c>
      <c r="H930" s="1" t="s">
        <v>4900</v>
      </c>
      <c r="I930" s="1" t="s">
        <v>455</v>
      </c>
      <c r="J930" s="1" t="s">
        <v>442</v>
      </c>
      <c r="K930" s="1" t="s">
        <v>443</v>
      </c>
      <c r="L930" s="1" t="s">
        <v>2353</v>
      </c>
      <c r="M930" s="1" t="s">
        <v>17</v>
      </c>
      <c r="N930" s="1" t="s">
        <v>27</v>
      </c>
      <c r="O930" s="1" t="s">
        <v>4916</v>
      </c>
      <c r="P930" s="1" t="s">
        <v>4917</v>
      </c>
      <c r="Q930" s="1" t="s">
        <v>4918</v>
      </c>
      <c r="R930" s="1" t="s">
        <v>4919</v>
      </c>
      <c r="S930" s="1" t="s">
        <v>3001</v>
      </c>
      <c r="T930" s="1" t="s">
        <v>3002</v>
      </c>
      <c r="U930" s="1" t="str">
        <f t="shared" si="94"/>
        <v>A023740ECAS</v>
      </c>
      <c r="V930" s="1" t="s">
        <v>4920</v>
      </c>
      <c r="W930" s="1" t="s">
        <v>4921</v>
      </c>
      <c r="X930" s="1" t="s">
        <v>4922</v>
      </c>
      <c r="Y930" s="15">
        <v>650</v>
      </c>
      <c r="Z930" s="15">
        <f t="shared" si="95"/>
        <v>5850</v>
      </c>
      <c r="AA930" s="15">
        <v>260</v>
      </c>
      <c r="AB930" s="15">
        <f t="shared" si="96"/>
        <v>2340</v>
      </c>
      <c r="AC930" s="8">
        <f t="shared" si="98"/>
        <v>9</v>
      </c>
      <c r="AD930" s="16" t="s">
        <v>62</v>
      </c>
      <c r="AJ930" s="1">
        <v>1</v>
      </c>
      <c r="AK930" s="1">
        <v>7</v>
      </c>
      <c r="AN930" s="1">
        <v>1</v>
      </c>
    </row>
    <row r="931" spans="1:40" x14ac:dyDescent="0.2">
      <c r="A931" s="1" t="s">
        <v>4923</v>
      </c>
      <c r="B931" s="1" t="s">
        <v>4924</v>
      </c>
      <c r="C931" s="1" t="s">
        <v>2320</v>
      </c>
      <c r="D931" s="1" t="s">
        <v>17</v>
      </c>
      <c r="E931" s="1" t="s">
        <v>258</v>
      </c>
      <c r="F931" s="1" t="s">
        <v>142</v>
      </c>
      <c r="G931" s="1" t="s">
        <v>640</v>
      </c>
      <c r="H931" s="1" t="s">
        <v>640</v>
      </c>
      <c r="I931" s="1" t="s">
        <v>641</v>
      </c>
      <c r="J931" s="1" t="s">
        <v>733</v>
      </c>
      <c r="K931" s="1" t="s">
        <v>734</v>
      </c>
      <c r="L931" s="1" t="s">
        <v>2353</v>
      </c>
      <c r="M931" s="1" t="s">
        <v>17</v>
      </c>
      <c r="N931" s="1" t="s">
        <v>318</v>
      </c>
      <c r="O931" s="1" t="s">
        <v>174</v>
      </c>
      <c r="P931" s="1" t="s">
        <v>4926</v>
      </c>
      <c r="Q931" s="1" t="s">
        <v>4927</v>
      </c>
      <c r="R931" s="1" t="s">
        <v>4928</v>
      </c>
      <c r="S931" s="1" t="s">
        <v>0</v>
      </c>
      <c r="T931" s="1" t="s">
        <v>527</v>
      </c>
      <c r="U931" s="1" t="str">
        <f t="shared" si="94"/>
        <v>00SQ980LASO</v>
      </c>
      <c r="V931" s="1" t="s">
        <v>4929</v>
      </c>
      <c r="W931" s="1" t="s">
        <v>4930</v>
      </c>
      <c r="X931" s="1" t="s">
        <v>4931</v>
      </c>
      <c r="Y931" s="15">
        <v>180</v>
      </c>
      <c r="Z931" s="15">
        <f t="shared" si="95"/>
        <v>540</v>
      </c>
      <c r="AA931" s="15">
        <v>72</v>
      </c>
      <c r="AB931" s="15">
        <f t="shared" si="96"/>
        <v>216</v>
      </c>
      <c r="AC931" s="8">
        <f t="shared" si="98"/>
        <v>3</v>
      </c>
      <c r="AD931" s="16" t="s">
        <v>2</v>
      </c>
      <c r="AE931" s="1">
        <v>1</v>
      </c>
      <c r="AF931" s="1">
        <v>2</v>
      </c>
    </row>
    <row r="932" spans="1:40" x14ac:dyDescent="0.2">
      <c r="A932" s="1" t="s">
        <v>4923</v>
      </c>
      <c r="B932" s="1" t="s">
        <v>4924</v>
      </c>
      <c r="C932" s="1" t="s">
        <v>2414</v>
      </c>
      <c r="D932" s="1" t="s">
        <v>17</v>
      </c>
      <c r="E932" s="1" t="s">
        <v>148</v>
      </c>
      <c r="F932" s="1" t="s">
        <v>142</v>
      </c>
      <c r="G932" s="1" t="s">
        <v>640</v>
      </c>
      <c r="H932" s="1" t="s">
        <v>640</v>
      </c>
      <c r="I932" s="1" t="s">
        <v>641</v>
      </c>
      <c r="J932" s="1" t="s">
        <v>442</v>
      </c>
      <c r="K932" s="1" t="s">
        <v>443</v>
      </c>
      <c r="L932" s="1" t="s">
        <v>2922</v>
      </c>
      <c r="M932" s="1" t="s">
        <v>17</v>
      </c>
      <c r="N932" s="1" t="s">
        <v>318</v>
      </c>
      <c r="O932" s="1" t="s">
        <v>4932</v>
      </c>
      <c r="P932" s="1" t="s">
        <v>4933</v>
      </c>
      <c r="Q932" s="1" t="s">
        <v>4934</v>
      </c>
      <c r="R932" s="1" t="s">
        <v>4935</v>
      </c>
      <c r="S932" s="1" t="s">
        <v>40</v>
      </c>
      <c r="T932" s="1" t="s">
        <v>447</v>
      </c>
      <c r="U932" s="1" t="str">
        <f t="shared" si="94"/>
        <v>00SUP80LAVE</v>
      </c>
      <c r="V932" s="1" t="s">
        <v>4936</v>
      </c>
      <c r="W932" s="1" t="s">
        <v>4937</v>
      </c>
      <c r="X932" s="1" t="s">
        <v>4938</v>
      </c>
      <c r="Y932" s="15">
        <v>180</v>
      </c>
      <c r="Z932" s="15">
        <f t="shared" si="95"/>
        <v>360</v>
      </c>
      <c r="AA932" s="15">
        <v>72</v>
      </c>
      <c r="AB932" s="15">
        <f t="shared" si="96"/>
        <v>144</v>
      </c>
      <c r="AC932" s="8">
        <f t="shared" si="98"/>
        <v>2</v>
      </c>
      <c r="AD932" s="16" t="s">
        <v>2</v>
      </c>
      <c r="AE932" s="1">
        <v>2</v>
      </c>
    </row>
    <row r="933" spans="1:40" x14ac:dyDescent="0.2">
      <c r="A933" s="1" t="s">
        <v>4923</v>
      </c>
      <c r="B933" s="1" t="s">
        <v>4924</v>
      </c>
      <c r="C933" s="1" t="s">
        <v>2414</v>
      </c>
      <c r="D933" s="1" t="s">
        <v>17</v>
      </c>
      <c r="E933" s="1" t="s">
        <v>148</v>
      </c>
      <c r="F933" s="1" t="s">
        <v>142</v>
      </c>
      <c r="G933" s="1" t="s">
        <v>640</v>
      </c>
      <c r="H933" s="1" t="s">
        <v>640</v>
      </c>
      <c r="I933" s="1" t="s">
        <v>641</v>
      </c>
      <c r="J933" s="1" t="s">
        <v>442</v>
      </c>
      <c r="K933" s="1" t="s">
        <v>443</v>
      </c>
      <c r="L933" s="1" t="s">
        <v>2922</v>
      </c>
      <c r="M933" s="1" t="s">
        <v>17</v>
      </c>
      <c r="N933" s="1" t="s">
        <v>318</v>
      </c>
      <c r="O933" s="1" t="s">
        <v>4932</v>
      </c>
      <c r="P933" s="1" t="s">
        <v>4933</v>
      </c>
      <c r="Q933" s="1" t="s">
        <v>4934</v>
      </c>
      <c r="R933" s="1" t="s">
        <v>4935</v>
      </c>
      <c r="S933" s="1" t="s">
        <v>3001</v>
      </c>
      <c r="T933" s="1" t="s">
        <v>3002</v>
      </c>
      <c r="U933" s="1" t="str">
        <f t="shared" si="94"/>
        <v>00SUP80LAVE</v>
      </c>
      <c r="V933" s="1" t="s">
        <v>4939</v>
      </c>
      <c r="W933" s="1" t="s">
        <v>4937</v>
      </c>
      <c r="X933" s="1" t="s">
        <v>4940</v>
      </c>
      <c r="Y933" s="15">
        <v>180</v>
      </c>
      <c r="Z933" s="15">
        <f t="shared" si="95"/>
        <v>540</v>
      </c>
      <c r="AA933" s="15">
        <v>72</v>
      </c>
      <c r="AB933" s="15">
        <f t="shared" si="96"/>
        <v>216</v>
      </c>
      <c r="AC933" s="8">
        <f t="shared" si="98"/>
        <v>3</v>
      </c>
      <c r="AD933" s="16" t="s">
        <v>2</v>
      </c>
      <c r="AF933" s="1">
        <v>1</v>
      </c>
      <c r="AG933" s="1">
        <v>2</v>
      </c>
    </row>
    <row r="934" spans="1:40" x14ac:dyDescent="0.2">
      <c r="A934" s="1" t="s">
        <v>4923</v>
      </c>
      <c r="B934" s="1" t="s">
        <v>4924</v>
      </c>
      <c r="C934" s="1" t="s">
        <v>2320</v>
      </c>
      <c r="D934" s="1" t="s">
        <v>27</v>
      </c>
      <c r="E934" s="1" t="s">
        <v>4941</v>
      </c>
      <c r="F934" s="1" t="s">
        <v>721</v>
      </c>
      <c r="G934" s="1" t="s">
        <v>640</v>
      </c>
      <c r="H934" s="1" t="s">
        <v>640</v>
      </c>
      <c r="I934" s="1" t="s">
        <v>641</v>
      </c>
      <c r="J934" s="1" t="s">
        <v>733</v>
      </c>
      <c r="K934" s="1" t="s">
        <v>734</v>
      </c>
      <c r="L934" s="1" t="s">
        <v>17</v>
      </c>
      <c r="M934" s="1" t="s">
        <v>17</v>
      </c>
      <c r="N934" s="1" t="s">
        <v>318</v>
      </c>
      <c r="O934" s="1" t="s">
        <v>174</v>
      </c>
      <c r="P934" s="1" t="s">
        <v>4942</v>
      </c>
      <c r="Q934" s="1" t="s">
        <v>4943</v>
      </c>
      <c r="R934" s="1" t="s">
        <v>4944</v>
      </c>
      <c r="S934" s="1" t="s">
        <v>0</v>
      </c>
      <c r="T934" s="1" t="s">
        <v>527</v>
      </c>
      <c r="U934" s="1" t="str">
        <f t="shared" si="94"/>
        <v>00SX44084DP</v>
      </c>
      <c r="V934" s="1" t="s">
        <v>4945</v>
      </c>
      <c r="W934" s="1" t="s">
        <v>4946</v>
      </c>
      <c r="X934" s="1" t="s">
        <v>4947</v>
      </c>
      <c r="Y934" s="15">
        <v>1000</v>
      </c>
      <c r="Z934" s="15">
        <f t="shared" si="95"/>
        <v>1000</v>
      </c>
      <c r="AA934" s="15">
        <v>400</v>
      </c>
      <c r="AB934" s="15">
        <f t="shared" si="96"/>
        <v>400</v>
      </c>
      <c r="AC934" s="8">
        <f t="shared" si="98"/>
        <v>1</v>
      </c>
      <c r="AD934" s="16" t="s">
        <v>2</v>
      </c>
      <c r="AG934" s="1">
        <v>1</v>
      </c>
    </row>
    <row r="935" spans="1:40" x14ac:dyDescent="0.2">
      <c r="A935" s="1" t="s">
        <v>4923</v>
      </c>
      <c r="B935" s="1" t="s">
        <v>4924</v>
      </c>
      <c r="C935" s="1" t="s">
        <v>639</v>
      </c>
      <c r="D935" s="1" t="s">
        <v>17</v>
      </c>
      <c r="E935" s="1" t="s">
        <v>171</v>
      </c>
      <c r="F935" s="1" t="s">
        <v>142</v>
      </c>
      <c r="G935" s="1" t="s">
        <v>640</v>
      </c>
      <c r="H935" s="1" t="s">
        <v>640</v>
      </c>
      <c r="I935" s="1" t="s">
        <v>641</v>
      </c>
      <c r="J935" s="1" t="s">
        <v>475</v>
      </c>
      <c r="K935" s="1" t="s">
        <v>476</v>
      </c>
      <c r="L935" s="1" t="s">
        <v>17</v>
      </c>
      <c r="M935" s="1" t="s">
        <v>17</v>
      </c>
      <c r="N935" s="1" t="s">
        <v>318</v>
      </c>
      <c r="O935" s="1" t="s">
        <v>577</v>
      </c>
      <c r="P935" s="1" t="s">
        <v>4950</v>
      </c>
      <c r="Q935" s="1" t="s">
        <v>4951</v>
      </c>
      <c r="R935" s="1" t="s">
        <v>4952</v>
      </c>
      <c r="S935" s="1" t="s">
        <v>3001</v>
      </c>
      <c r="T935" s="1" t="s">
        <v>3002</v>
      </c>
      <c r="U935" s="1" t="str">
        <f t="shared" si="94"/>
        <v>A007500NAZQ</v>
      </c>
      <c r="V935" s="1" t="s">
        <v>4953</v>
      </c>
      <c r="W935" s="1" t="s">
        <v>4954</v>
      </c>
      <c r="X935" s="1" t="s">
        <v>4955</v>
      </c>
      <c r="Y935" s="15">
        <v>180</v>
      </c>
      <c r="Z935" s="15">
        <f t="shared" si="95"/>
        <v>540</v>
      </c>
      <c r="AA935" s="15">
        <v>72</v>
      </c>
      <c r="AB935" s="15">
        <f t="shared" si="96"/>
        <v>216</v>
      </c>
      <c r="AC935" s="8">
        <f t="shared" si="98"/>
        <v>3</v>
      </c>
      <c r="AD935" s="16" t="s">
        <v>2</v>
      </c>
      <c r="AF935" s="1">
        <v>2</v>
      </c>
      <c r="AG935" s="1">
        <v>1</v>
      </c>
    </row>
    <row r="936" spans="1:40" x14ac:dyDescent="0.2">
      <c r="A936" s="1" t="s">
        <v>4923</v>
      </c>
      <c r="B936" s="1" t="s">
        <v>4924</v>
      </c>
      <c r="C936" s="1" t="s">
        <v>4958</v>
      </c>
      <c r="D936" s="1" t="s">
        <v>17</v>
      </c>
      <c r="E936" s="1" t="s">
        <v>148</v>
      </c>
      <c r="F936" s="1" t="s">
        <v>142</v>
      </c>
      <c r="G936" s="1" t="s">
        <v>640</v>
      </c>
      <c r="H936" s="1" t="s">
        <v>640</v>
      </c>
      <c r="I936" s="1" t="s">
        <v>641</v>
      </c>
      <c r="J936" s="1" t="s">
        <v>2408</v>
      </c>
      <c r="K936" s="1" t="s">
        <v>2409</v>
      </c>
      <c r="L936" s="1" t="s">
        <v>2922</v>
      </c>
      <c r="M936" s="1" t="s">
        <v>17</v>
      </c>
      <c r="N936" s="1" t="s">
        <v>318</v>
      </c>
      <c r="O936" s="1" t="s">
        <v>724</v>
      </c>
      <c r="P936" s="1" t="s">
        <v>4959</v>
      </c>
      <c r="Q936" s="1" t="s">
        <v>4960</v>
      </c>
      <c r="R936" s="1" t="s">
        <v>4961</v>
      </c>
      <c r="S936" s="1" t="s">
        <v>3001</v>
      </c>
      <c r="T936" s="1" t="s">
        <v>3002</v>
      </c>
      <c r="U936" s="1" t="str">
        <f t="shared" si="94"/>
        <v>A042040DCAQ</v>
      </c>
      <c r="V936" s="1" t="s">
        <v>4962</v>
      </c>
      <c r="W936" s="1" t="s">
        <v>4963</v>
      </c>
      <c r="X936" s="1" t="s">
        <v>4964</v>
      </c>
      <c r="Y936" s="15">
        <v>225</v>
      </c>
      <c r="Z936" s="15">
        <f t="shared" si="95"/>
        <v>1125</v>
      </c>
      <c r="AA936" s="15">
        <v>90</v>
      </c>
      <c r="AB936" s="15">
        <f t="shared" si="96"/>
        <v>450</v>
      </c>
      <c r="AC936" s="8">
        <f t="shared" si="98"/>
        <v>5</v>
      </c>
      <c r="AD936" s="16" t="s">
        <v>2</v>
      </c>
      <c r="AF936" s="1">
        <v>3</v>
      </c>
      <c r="AG936" s="1">
        <v>2</v>
      </c>
    </row>
    <row r="937" spans="1:40" x14ac:dyDescent="0.2">
      <c r="A937" s="1" t="s">
        <v>4923</v>
      </c>
      <c r="B937" s="1" t="s">
        <v>4924</v>
      </c>
      <c r="C937" s="1" t="s">
        <v>639</v>
      </c>
      <c r="D937" s="1" t="s">
        <v>17</v>
      </c>
      <c r="E937" s="1" t="s">
        <v>148</v>
      </c>
      <c r="F937" s="1" t="s">
        <v>142</v>
      </c>
      <c r="G937" s="1" t="s">
        <v>640</v>
      </c>
      <c r="H937" s="1" t="s">
        <v>640</v>
      </c>
      <c r="I937" s="1" t="s">
        <v>641</v>
      </c>
      <c r="J937" s="1" t="s">
        <v>475</v>
      </c>
      <c r="K937" s="1" t="s">
        <v>476</v>
      </c>
      <c r="L937" s="1" t="s">
        <v>2922</v>
      </c>
      <c r="M937" s="1" t="s">
        <v>17</v>
      </c>
      <c r="N937" s="1" t="s">
        <v>318</v>
      </c>
      <c r="O937" s="1" t="s">
        <v>4965</v>
      </c>
      <c r="P937" s="1" t="s">
        <v>4966</v>
      </c>
      <c r="Q937" s="1" t="s">
        <v>4967</v>
      </c>
      <c r="R937" s="1" t="s">
        <v>4968</v>
      </c>
      <c r="S937" s="1" t="s">
        <v>3001</v>
      </c>
      <c r="T937" s="1" t="s">
        <v>3002</v>
      </c>
      <c r="U937" s="1" t="str">
        <f t="shared" si="94"/>
        <v>A042140BBAP</v>
      </c>
      <c r="V937" s="1" t="s">
        <v>4969</v>
      </c>
      <c r="W937" s="1" t="s">
        <v>4970</v>
      </c>
      <c r="X937" s="1" t="s">
        <v>4971</v>
      </c>
      <c r="Y937" s="15">
        <v>160</v>
      </c>
      <c r="Z937" s="15">
        <f t="shared" si="95"/>
        <v>160</v>
      </c>
      <c r="AA937" s="15">
        <v>64</v>
      </c>
      <c r="AB937" s="15">
        <f t="shared" si="96"/>
        <v>64</v>
      </c>
      <c r="AC937" s="8">
        <f t="shared" si="98"/>
        <v>1</v>
      </c>
      <c r="AD937" s="16" t="s">
        <v>2</v>
      </c>
      <c r="AG937" s="1">
        <v>1</v>
      </c>
    </row>
    <row r="938" spans="1:40" x14ac:dyDescent="0.2">
      <c r="A938" s="1" t="s">
        <v>4923</v>
      </c>
      <c r="B938" s="1" t="s">
        <v>4924</v>
      </c>
      <c r="C938" s="1" t="s">
        <v>2320</v>
      </c>
      <c r="D938" s="1" t="s">
        <v>17</v>
      </c>
      <c r="E938" s="1" t="s">
        <v>402</v>
      </c>
      <c r="F938" s="1" t="s">
        <v>142</v>
      </c>
      <c r="G938" s="1" t="s">
        <v>640</v>
      </c>
      <c r="H938" s="1" t="s">
        <v>640</v>
      </c>
      <c r="I938" s="1" t="s">
        <v>641</v>
      </c>
      <c r="J938" s="1" t="s">
        <v>733</v>
      </c>
      <c r="K938" s="1" t="s">
        <v>734</v>
      </c>
      <c r="L938" s="1" t="s">
        <v>17</v>
      </c>
      <c r="M938" s="1" t="s">
        <v>17</v>
      </c>
      <c r="N938" s="1" t="s">
        <v>318</v>
      </c>
      <c r="O938" s="1" t="s">
        <v>4972</v>
      </c>
      <c r="P938" s="1" t="s">
        <v>4973</v>
      </c>
      <c r="Q938" s="1" t="s">
        <v>4974</v>
      </c>
      <c r="R938" s="1" t="s">
        <v>4975</v>
      </c>
      <c r="S938" s="1" t="s">
        <v>22</v>
      </c>
      <c r="T938" s="1" t="s">
        <v>527</v>
      </c>
      <c r="U938" s="1" t="str">
        <f t="shared" si="94"/>
        <v>A042300DDAT</v>
      </c>
      <c r="V938" s="1" t="s">
        <v>4976</v>
      </c>
      <c r="W938" s="1" t="s">
        <v>4977</v>
      </c>
      <c r="X938" s="1" t="s">
        <v>4978</v>
      </c>
      <c r="Y938" s="15">
        <v>295</v>
      </c>
      <c r="Z938" s="15">
        <f t="shared" si="95"/>
        <v>1770</v>
      </c>
      <c r="AA938" s="15">
        <v>118</v>
      </c>
      <c r="AB938" s="15">
        <f t="shared" si="96"/>
        <v>708</v>
      </c>
      <c r="AC938" s="8">
        <f t="shared" si="98"/>
        <v>6</v>
      </c>
      <c r="AD938" s="16" t="s">
        <v>2</v>
      </c>
      <c r="AF938" s="1">
        <v>6</v>
      </c>
    </row>
    <row r="939" spans="1:40" x14ac:dyDescent="0.2">
      <c r="A939" s="1" t="s">
        <v>4923</v>
      </c>
      <c r="B939" s="1" t="s">
        <v>4924</v>
      </c>
      <c r="C939" s="1" t="s">
        <v>2320</v>
      </c>
      <c r="D939" s="1" t="s">
        <v>17</v>
      </c>
      <c r="E939" s="1" t="s">
        <v>148</v>
      </c>
      <c r="F939" s="1" t="s">
        <v>142</v>
      </c>
      <c r="G939" s="1" t="s">
        <v>640</v>
      </c>
      <c r="H939" s="1" t="s">
        <v>640</v>
      </c>
      <c r="I939" s="1" t="s">
        <v>641</v>
      </c>
      <c r="J939" s="1" t="s">
        <v>733</v>
      </c>
      <c r="K939" s="1" t="s">
        <v>734</v>
      </c>
      <c r="L939" s="1" t="s">
        <v>2353</v>
      </c>
      <c r="M939" s="1" t="s">
        <v>17</v>
      </c>
      <c r="N939" s="1" t="s">
        <v>318</v>
      </c>
      <c r="O939" s="1" t="s">
        <v>174</v>
      </c>
      <c r="P939" s="1" t="s">
        <v>4979</v>
      </c>
      <c r="Q939" s="1" t="s">
        <v>4980</v>
      </c>
      <c r="R939" s="1" t="s">
        <v>3952</v>
      </c>
      <c r="S939" s="1" t="s">
        <v>0</v>
      </c>
      <c r="T939" s="1" t="s">
        <v>527</v>
      </c>
      <c r="U939" s="1" t="str">
        <f t="shared" si="94"/>
        <v>A042510ECAZ</v>
      </c>
      <c r="V939" s="1" t="s">
        <v>4981</v>
      </c>
      <c r="W939" s="1" t="s">
        <v>4982</v>
      </c>
      <c r="X939" s="1" t="s">
        <v>4983</v>
      </c>
      <c r="Y939" s="15">
        <v>350</v>
      </c>
      <c r="Z939" s="15">
        <f t="shared" si="95"/>
        <v>4200</v>
      </c>
      <c r="AA939" s="15">
        <v>140</v>
      </c>
      <c r="AB939" s="15">
        <f t="shared" si="96"/>
        <v>1680</v>
      </c>
      <c r="AC939" s="8">
        <f t="shared" si="98"/>
        <v>12</v>
      </c>
      <c r="AD939" s="16" t="s">
        <v>2</v>
      </c>
      <c r="AG939" s="1">
        <v>3</v>
      </c>
      <c r="AH939" s="1">
        <v>9</v>
      </c>
    </row>
    <row r="940" spans="1:40" x14ac:dyDescent="0.2">
      <c r="A940" s="1" t="s">
        <v>4923</v>
      </c>
      <c r="B940" s="1" t="s">
        <v>4924</v>
      </c>
      <c r="C940" s="1" t="s">
        <v>2418</v>
      </c>
      <c r="D940" s="1" t="s">
        <v>17</v>
      </c>
      <c r="E940" s="1" t="s">
        <v>402</v>
      </c>
      <c r="F940" s="1" t="s">
        <v>142</v>
      </c>
      <c r="G940" s="1" t="s">
        <v>640</v>
      </c>
      <c r="H940" s="1" t="s">
        <v>640</v>
      </c>
      <c r="I940" s="1" t="s">
        <v>641</v>
      </c>
      <c r="J940" s="1" t="s">
        <v>475</v>
      </c>
      <c r="K940" s="1" t="s">
        <v>476</v>
      </c>
      <c r="L940" s="1" t="s">
        <v>767</v>
      </c>
      <c r="M940" s="1" t="s">
        <v>17</v>
      </c>
      <c r="N940" s="1" t="s">
        <v>318</v>
      </c>
      <c r="O940" s="1" t="s">
        <v>4984</v>
      </c>
      <c r="P940" s="1" t="s">
        <v>4985</v>
      </c>
      <c r="Q940" s="1" t="s">
        <v>4986</v>
      </c>
      <c r="R940" s="1" t="s">
        <v>4949</v>
      </c>
      <c r="S940" s="1" t="s">
        <v>3001</v>
      </c>
      <c r="T940" s="1" t="s">
        <v>3002</v>
      </c>
      <c r="U940" s="1" t="str">
        <f t="shared" si="94"/>
        <v>A042770JASB</v>
      </c>
      <c r="V940" s="1" t="s">
        <v>4987</v>
      </c>
      <c r="W940" s="1" t="s">
        <v>4988</v>
      </c>
      <c r="X940" s="1" t="s">
        <v>4989</v>
      </c>
      <c r="Y940" s="15">
        <v>180</v>
      </c>
      <c r="Z940" s="15">
        <f t="shared" si="95"/>
        <v>1080</v>
      </c>
      <c r="AA940" s="15">
        <v>72</v>
      </c>
      <c r="AB940" s="15">
        <f t="shared" si="96"/>
        <v>432</v>
      </c>
      <c r="AC940" s="8">
        <f t="shared" si="98"/>
        <v>6</v>
      </c>
      <c r="AD940" s="16" t="s">
        <v>2</v>
      </c>
      <c r="AF940" s="1">
        <v>1</v>
      </c>
      <c r="AH940" s="1">
        <v>3</v>
      </c>
      <c r="AI940" s="1">
        <v>2</v>
      </c>
    </row>
    <row r="941" spans="1:40" x14ac:dyDescent="0.2">
      <c r="A941" s="1" t="s">
        <v>4923</v>
      </c>
      <c r="B941" s="1" t="s">
        <v>4924</v>
      </c>
      <c r="C941" s="1" t="s">
        <v>639</v>
      </c>
      <c r="D941" s="1" t="s">
        <v>17</v>
      </c>
      <c r="E941" s="1" t="s">
        <v>159</v>
      </c>
      <c r="F941" s="1" t="s">
        <v>142</v>
      </c>
      <c r="G941" s="1" t="s">
        <v>640</v>
      </c>
      <c r="H941" s="1" t="s">
        <v>640</v>
      </c>
      <c r="I941" s="1" t="s">
        <v>641</v>
      </c>
      <c r="J941" s="1" t="s">
        <v>475</v>
      </c>
      <c r="K941" s="1" t="s">
        <v>476</v>
      </c>
      <c r="L941" s="1" t="s">
        <v>2922</v>
      </c>
      <c r="M941" s="1" t="s">
        <v>17</v>
      </c>
      <c r="N941" s="1" t="s">
        <v>318</v>
      </c>
      <c r="O941" s="1" t="s">
        <v>174</v>
      </c>
      <c r="P941" s="1" t="s">
        <v>4990</v>
      </c>
      <c r="Q941" s="1" t="s">
        <v>4991</v>
      </c>
      <c r="R941" s="1" t="s">
        <v>4992</v>
      </c>
      <c r="S941" s="1" t="s">
        <v>3695</v>
      </c>
      <c r="T941" s="1" t="s">
        <v>3696</v>
      </c>
      <c r="U941" s="1" t="str">
        <f t="shared" si="94"/>
        <v>A042910WBAP</v>
      </c>
      <c r="V941" s="1" t="s">
        <v>4993</v>
      </c>
      <c r="W941" s="1" t="s">
        <v>4994</v>
      </c>
      <c r="X941" s="1" t="s">
        <v>4995</v>
      </c>
      <c r="Y941" s="15">
        <v>225</v>
      </c>
      <c r="Z941" s="15">
        <f t="shared" si="95"/>
        <v>225</v>
      </c>
      <c r="AA941" s="15">
        <v>90</v>
      </c>
      <c r="AB941" s="15">
        <f t="shared" si="96"/>
        <v>90</v>
      </c>
      <c r="AC941" s="8">
        <f t="shared" si="98"/>
        <v>1</v>
      </c>
      <c r="AD941" s="16" t="s">
        <v>2</v>
      </c>
      <c r="AE941" s="1">
        <v>1</v>
      </c>
    </row>
    <row r="942" spans="1:40" x14ac:dyDescent="0.2">
      <c r="A942" s="1" t="s">
        <v>4923</v>
      </c>
      <c r="B942" s="1" t="s">
        <v>4924</v>
      </c>
      <c r="C942" s="1" t="s">
        <v>639</v>
      </c>
      <c r="D942" s="1" t="s">
        <v>17</v>
      </c>
      <c r="E942" s="1" t="s">
        <v>159</v>
      </c>
      <c r="F942" s="1" t="s">
        <v>142</v>
      </c>
      <c r="G942" s="1" t="s">
        <v>640</v>
      </c>
      <c r="H942" s="1" t="s">
        <v>640</v>
      </c>
      <c r="I942" s="1" t="s">
        <v>641</v>
      </c>
      <c r="J942" s="1" t="s">
        <v>475</v>
      </c>
      <c r="K942" s="1" t="s">
        <v>476</v>
      </c>
      <c r="L942" s="1" t="s">
        <v>2922</v>
      </c>
      <c r="M942" s="1" t="s">
        <v>17</v>
      </c>
      <c r="N942" s="1" t="s">
        <v>318</v>
      </c>
      <c r="O942" s="1" t="s">
        <v>174</v>
      </c>
      <c r="P942" s="1" t="s">
        <v>4996</v>
      </c>
      <c r="Q942" s="1" t="s">
        <v>4997</v>
      </c>
      <c r="R942" s="1" t="s">
        <v>4435</v>
      </c>
      <c r="S942" s="1" t="s">
        <v>40</v>
      </c>
      <c r="T942" s="1" t="s">
        <v>447</v>
      </c>
      <c r="U942" s="1" t="str">
        <f t="shared" si="94"/>
        <v>A043550CATJ</v>
      </c>
      <c r="V942" s="1" t="s">
        <v>4998</v>
      </c>
      <c r="W942" s="1" t="s">
        <v>4999</v>
      </c>
      <c r="X942" s="1" t="s">
        <v>5000</v>
      </c>
      <c r="Y942" s="15">
        <v>100</v>
      </c>
      <c r="Z942" s="15">
        <f t="shared" si="95"/>
        <v>100</v>
      </c>
      <c r="AA942" s="15">
        <v>40</v>
      </c>
      <c r="AB942" s="15">
        <f t="shared" si="96"/>
        <v>40</v>
      </c>
      <c r="AC942" s="8">
        <f t="shared" si="98"/>
        <v>1</v>
      </c>
      <c r="AD942" s="16" t="s">
        <v>2</v>
      </c>
      <c r="AH942" s="1">
        <v>1</v>
      </c>
    </row>
    <row r="943" spans="1:40" x14ac:dyDescent="0.2">
      <c r="A943" s="1" t="s">
        <v>4923</v>
      </c>
      <c r="B943" s="1" t="s">
        <v>4924</v>
      </c>
      <c r="C943" s="1" t="s">
        <v>2418</v>
      </c>
      <c r="D943" s="1" t="s">
        <v>17</v>
      </c>
      <c r="E943" s="1" t="s">
        <v>159</v>
      </c>
      <c r="F943" s="1" t="s">
        <v>142</v>
      </c>
      <c r="G943" s="1" t="s">
        <v>640</v>
      </c>
      <c r="H943" s="1" t="s">
        <v>640</v>
      </c>
      <c r="I943" s="1" t="s">
        <v>641</v>
      </c>
      <c r="J943" s="1" t="s">
        <v>475</v>
      </c>
      <c r="K943" s="1" t="s">
        <v>476</v>
      </c>
      <c r="L943" s="1" t="s">
        <v>767</v>
      </c>
      <c r="M943" s="1" t="s">
        <v>17</v>
      </c>
      <c r="N943" s="1" t="s">
        <v>318</v>
      </c>
      <c r="O943" s="1" t="s">
        <v>4948</v>
      </c>
      <c r="P943" s="1" t="s">
        <v>5001</v>
      </c>
      <c r="Q943" s="1" t="s">
        <v>5002</v>
      </c>
      <c r="R943" s="1" t="s">
        <v>4949</v>
      </c>
      <c r="S943" s="1" t="s">
        <v>3001</v>
      </c>
      <c r="T943" s="1" t="s">
        <v>3002</v>
      </c>
      <c r="U943" s="1" t="str">
        <f t="shared" si="94"/>
        <v>A043710JASB</v>
      </c>
      <c r="V943" s="1" t="s">
        <v>5003</v>
      </c>
      <c r="W943" s="1" t="s">
        <v>5004</v>
      </c>
      <c r="X943" s="1" t="s">
        <v>5005</v>
      </c>
      <c r="Y943" s="15">
        <v>175</v>
      </c>
      <c r="Z943" s="15">
        <f t="shared" si="95"/>
        <v>875</v>
      </c>
      <c r="AA943" s="15">
        <v>70</v>
      </c>
      <c r="AB943" s="15">
        <f t="shared" si="96"/>
        <v>350</v>
      </c>
      <c r="AC943" s="8">
        <f t="shared" si="98"/>
        <v>5</v>
      </c>
      <c r="AD943" s="16" t="s">
        <v>2</v>
      </c>
      <c r="AG943" s="1">
        <v>4</v>
      </c>
      <c r="AI943" s="1">
        <v>1</v>
      </c>
    </row>
    <row r="944" spans="1:40" x14ac:dyDescent="0.2">
      <c r="A944" s="1" t="s">
        <v>4923</v>
      </c>
      <c r="B944" s="1" t="s">
        <v>4924</v>
      </c>
      <c r="C944" s="1" t="s">
        <v>639</v>
      </c>
      <c r="D944" s="1" t="s">
        <v>17</v>
      </c>
      <c r="E944" s="1" t="s">
        <v>159</v>
      </c>
      <c r="F944" s="1" t="s">
        <v>142</v>
      </c>
      <c r="G944" s="1" t="s">
        <v>640</v>
      </c>
      <c r="H944" s="1" t="s">
        <v>640</v>
      </c>
      <c r="I944" s="1" t="s">
        <v>641</v>
      </c>
      <c r="J944" s="1" t="s">
        <v>475</v>
      </c>
      <c r="K944" s="1" t="s">
        <v>476</v>
      </c>
      <c r="L944" s="1" t="s">
        <v>2353</v>
      </c>
      <c r="M944" s="1" t="s">
        <v>17</v>
      </c>
      <c r="N944" s="1" t="s">
        <v>318</v>
      </c>
      <c r="O944" s="1" t="s">
        <v>174</v>
      </c>
      <c r="P944" s="1" t="s">
        <v>5006</v>
      </c>
      <c r="Q944" s="1" t="s">
        <v>5007</v>
      </c>
      <c r="R944" s="1" t="s">
        <v>5008</v>
      </c>
      <c r="S944" s="1" t="s">
        <v>3001</v>
      </c>
      <c r="T944" s="1" t="s">
        <v>3002</v>
      </c>
      <c r="U944" s="1" t="str">
        <f t="shared" si="94"/>
        <v>A043800EDAK</v>
      </c>
      <c r="V944" s="1" t="s">
        <v>5009</v>
      </c>
      <c r="W944" s="1" t="s">
        <v>5010</v>
      </c>
      <c r="X944" s="1" t="s">
        <v>5011</v>
      </c>
      <c r="Y944" s="15">
        <v>160</v>
      </c>
      <c r="Z944" s="15">
        <f t="shared" si="95"/>
        <v>320</v>
      </c>
      <c r="AA944" s="15">
        <v>64</v>
      </c>
      <c r="AB944" s="15">
        <f t="shared" si="96"/>
        <v>128</v>
      </c>
      <c r="AC944" s="8">
        <f t="shared" si="98"/>
        <v>2</v>
      </c>
      <c r="AD944" s="16" t="s">
        <v>2</v>
      </c>
      <c r="AF944" s="1">
        <v>2</v>
      </c>
    </row>
    <row r="945" spans="1:35" x14ac:dyDescent="0.2">
      <c r="A945" s="1" t="s">
        <v>4923</v>
      </c>
      <c r="B945" s="1" t="s">
        <v>4924</v>
      </c>
      <c r="C945" s="1" t="s">
        <v>639</v>
      </c>
      <c r="D945" s="1" t="s">
        <v>17</v>
      </c>
      <c r="E945" s="1" t="s">
        <v>159</v>
      </c>
      <c r="F945" s="1" t="s">
        <v>142</v>
      </c>
      <c r="G945" s="1" t="s">
        <v>640</v>
      </c>
      <c r="H945" s="1" t="s">
        <v>640</v>
      </c>
      <c r="I945" s="1" t="s">
        <v>641</v>
      </c>
      <c r="J945" s="1" t="s">
        <v>475</v>
      </c>
      <c r="K945" s="1" t="s">
        <v>476</v>
      </c>
      <c r="L945" s="1" t="s">
        <v>2922</v>
      </c>
      <c r="M945" s="1" t="s">
        <v>17</v>
      </c>
      <c r="N945" s="1" t="s">
        <v>318</v>
      </c>
      <c r="O945" s="1" t="s">
        <v>5012</v>
      </c>
      <c r="P945" s="1" t="s">
        <v>5013</v>
      </c>
      <c r="Q945" s="1" t="s">
        <v>5014</v>
      </c>
      <c r="R945" s="1" t="s">
        <v>3749</v>
      </c>
      <c r="S945" s="1" t="s">
        <v>40</v>
      </c>
      <c r="T945" s="1" t="s">
        <v>447</v>
      </c>
      <c r="U945" s="1" t="str">
        <f t="shared" si="94"/>
        <v>A044130QBAE</v>
      </c>
      <c r="V945" s="1" t="s">
        <v>5015</v>
      </c>
      <c r="W945" s="1" t="s">
        <v>5016</v>
      </c>
      <c r="X945" s="1" t="s">
        <v>5017</v>
      </c>
      <c r="Y945" s="15">
        <v>125</v>
      </c>
      <c r="Z945" s="15">
        <f t="shared" si="95"/>
        <v>125</v>
      </c>
      <c r="AA945" s="15">
        <v>50</v>
      </c>
      <c r="AB945" s="15">
        <f t="shared" si="96"/>
        <v>50</v>
      </c>
      <c r="AC945" s="8">
        <f t="shared" si="98"/>
        <v>1</v>
      </c>
      <c r="AD945" s="16" t="s">
        <v>2</v>
      </c>
      <c r="AE945" s="1">
        <v>1</v>
      </c>
    </row>
    <row r="946" spans="1:35" x14ac:dyDescent="0.2">
      <c r="A946" s="1" t="s">
        <v>4923</v>
      </c>
      <c r="B946" s="1" t="s">
        <v>4924</v>
      </c>
      <c r="C946" s="1" t="s">
        <v>639</v>
      </c>
      <c r="D946" s="1" t="s">
        <v>17</v>
      </c>
      <c r="E946" s="1" t="s">
        <v>159</v>
      </c>
      <c r="F946" s="1" t="s">
        <v>142</v>
      </c>
      <c r="G946" s="1" t="s">
        <v>640</v>
      </c>
      <c r="H946" s="1" t="s">
        <v>640</v>
      </c>
      <c r="I946" s="1" t="s">
        <v>641</v>
      </c>
      <c r="J946" s="1" t="s">
        <v>475</v>
      </c>
      <c r="K946" s="1" t="s">
        <v>476</v>
      </c>
      <c r="L946" s="1" t="s">
        <v>2922</v>
      </c>
      <c r="M946" s="1" t="s">
        <v>17</v>
      </c>
      <c r="N946" s="1" t="s">
        <v>318</v>
      </c>
      <c r="O946" s="1" t="s">
        <v>5012</v>
      </c>
      <c r="P946" s="1" t="s">
        <v>5013</v>
      </c>
      <c r="Q946" s="1" t="s">
        <v>5014</v>
      </c>
      <c r="R946" s="1" t="s">
        <v>3749</v>
      </c>
      <c r="S946" s="1" t="s">
        <v>3001</v>
      </c>
      <c r="T946" s="1" t="s">
        <v>3002</v>
      </c>
      <c r="U946" s="1" t="str">
        <f t="shared" si="94"/>
        <v>A044130QBAE</v>
      </c>
      <c r="V946" s="1" t="s">
        <v>5018</v>
      </c>
      <c r="W946" s="1" t="s">
        <v>5016</v>
      </c>
      <c r="X946" s="1" t="s">
        <v>5019</v>
      </c>
      <c r="Y946" s="15">
        <v>125</v>
      </c>
      <c r="Z946" s="15">
        <f t="shared" si="95"/>
        <v>125</v>
      </c>
      <c r="AA946" s="15">
        <v>50</v>
      </c>
      <c r="AB946" s="15">
        <f t="shared" si="96"/>
        <v>50</v>
      </c>
      <c r="AC946" s="8">
        <f t="shared" si="98"/>
        <v>1</v>
      </c>
      <c r="AD946" s="16" t="s">
        <v>2</v>
      </c>
      <c r="AH946" s="1">
        <v>1</v>
      </c>
    </row>
    <row r="947" spans="1:35" x14ac:dyDescent="0.2">
      <c r="A947" s="1" t="s">
        <v>4923</v>
      </c>
      <c r="B947" s="1" t="s">
        <v>4924</v>
      </c>
      <c r="C947" s="1" t="s">
        <v>2416</v>
      </c>
      <c r="D947" s="1" t="s">
        <v>17</v>
      </c>
      <c r="E947" s="1" t="s">
        <v>159</v>
      </c>
      <c r="F947" s="1" t="s">
        <v>142</v>
      </c>
      <c r="G947" s="1" t="s">
        <v>640</v>
      </c>
      <c r="H947" s="1" t="s">
        <v>640</v>
      </c>
      <c r="I947" s="1" t="s">
        <v>641</v>
      </c>
      <c r="J947" s="1" t="s">
        <v>475</v>
      </c>
      <c r="K947" s="1" t="s">
        <v>476</v>
      </c>
      <c r="L947" s="1" t="s">
        <v>2922</v>
      </c>
      <c r="M947" s="1" t="s">
        <v>17</v>
      </c>
      <c r="N947" s="1" t="s">
        <v>318</v>
      </c>
      <c r="O947" s="1" t="s">
        <v>5020</v>
      </c>
      <c r="P947" s="1" t="s">
        <v>5021</v>
      </c>
      <c r="Q947" s="1" t="s">
        <v>5022</v>
      </c>
      <c r="R947" s="1" t="s">
        <v>5023</v>
      </c>
      <c r="S947" s="1" t="s">
        <v>3001</v>
      </c>
      <c r="T947" s="1" t="s">
        <v>3002</v>
      </c>
      <c r="U947" s="1" t="str">
        <f t="shared" si="94"/>
        <v>A044250QBBK</v>
      </c>
      <c r="V947" s="1" t="s">
        <v>5024</v>
      </c>
      <c r="W947" s="1" t="s">
        <v>5025</v>
      </c>
      <c r="X947" s="1" t="s">
        <v>5026</v>
      </c>
      <c r="Y947" s="15">
        <v>175</v>
      </c>
      <c r="Z947" s="15">
        <f t="shared" si="95"/>
        <v>1400</v>
      </c>
      <c r="AA947" s="15">
        <v>70</v>
      </c>
      <c r="AB947" s="15">
        <f t="shared" si="96"/>
        <v>560</v>
      </c>
      <c r="AC947" s="8">
        <f t="shared" si="98"/>
        <v>8</v>
      </c>
      <c r="AD947" s="16" t="s">
        <v>2</v>
      </c>
      <c r="AG947" s="1">
        <v>8</v>
      </c>
    </row>
    <row r="948" spans="1:35" x14ac:dyDescent="0.2">
      <c r="A948" s="1" t="s">
        <v>4923</v>
      </c>
      <c r="B948" s="1" t="s">
        <v>4924</v>
      </c>
      <c r="C948" s="1" t="s">
        <v>639</v>
      </c>
      <c r="D948" s="1" t="s">
        <v>17</v>
      </c>
      <c r="E948" s="1" t="s">
        <v>402</v>
      </c>
      <c r="F948" s="1" t="s">
        <v>142</v>
      </c>
      <c r="G948" s="1" t="s">
        <v>640</v>
      </c>
      <c r="H948" s="1" t="s">
        <v>640</v>
      </c>
      <c r="I948" s="1" t="s">
        <v>641</v>
      </c>
      <c r="J948" s="1" t="s">
        <v>475</v>
      </c>
      <c r="K948" s="1" t="s">
        <v>476</v>
      </c>
      <c r="L948" s="1" t="s">
        <v>2922</v>
      </c>
      <c r="M948" s="1" t="s">
        <v>17</v>
      </c>
      <c r="N948" s="1" t="s">
        <v>318</v>
      </c>
      <c r="O948" s="1" t="s">
        <v>174</v>
      </c>
      <c r="P948" s="1" t="s">
        <v>5027</v>
      </c>
      <c r="Q948" s="1" t="s">
        <v>5028</v>
      </c>
      <c r="R948" s="1" t="s">
        <v>5029</v>
      </c>
      <c r="S948" s="1" t="s">
        <v>3001</v>
      </c>
      <c r="T948" s="1" t="s">
        <v>3002</v>
      </c>
      <c r="U948" s="1" t="str">
        <f t="shared" si="94"/>
        <v>A044360IBAB</v>
      </c>
      <c r="V948" s="1" t="s">
        <v>5030</v>
      </c>
      <c r="W948" s="1" t="s">
        <v>5031</v>
      </c>
      <c r="X948" s="1" t="s">
        <v>5032</v>
      </c>
      <c r="Y948" s="15">
        <v>195</v>
      </c>
      <c r="Z948" s="15">
        <f t="shared" si="95"/>
        <v>780</v>
      </c>
      <c r="AA948" s="15">
        <v>78</v>
      </c>
      <c r="AB948" s="15">
        <f t="shared" si="96"/>
        <v>312</v>
      </c>
      <c r="AC948" s="8">
        <f t="shared" si="98"/>
        <v>4</v>
      </c>
      <c r="AD948" s="16" t="s">
        <v>2</v>
      </c>
      <c r="AG948" s="1">
        <v>3</v>
      </c>
      <c r="AH948" s="1">
        <v>1</v>
      </c>
    </row>
    <row r="949" spans="1:35" x14ac:dyDescent="0.2">
      <c r="A949" s="1" t="s">
        <v>4923</v>
      </c>
      <c r="B949" s="1" t="s">
        <v>4924</v>
      </c>
      <c r="C949" s="1" t="s">
        <v>2414</v>
      </c>
      <c r="D949" s="1" t="s">
        <v>17</v>
      </c>
      <c r="E949" s="1" t="s">
        <v>148</v>
      </c>
      <c r="F949" s="1" t="s">
        <v>142</v>
      </c>
      <c r="G949" s="1" t="s">
        <v>640</v>
      </c>
      <c r="H949" s="1" t="s">
        <v>640</v>
      </c>
      <c r="I949" s="1" t="s">
        <v>641</v>
      </c>
      <c r="J949" s="1" t="s">
        <v>442</v>
      </c>
      <c r="K949" s="1" t="s">
        <v>443</v>
      </c>
      <c r="L949" s="1" t="s">
        <v>2922</v>
      </c>
      <c r="M949" s="1" t="s">
        <v>17</v>
      </c>
      <c r="N949" s="1" t="s">
        <v>318</v>
      </c>
      <c r="O949" s="1" t="s">
        <v>2415</v>
      </c>
      <c r="P949" s="1" t="s">
        <v>5033</v>
      </c>
      <c r="Q949" s="1" t="s">
        <v>5034</v>
      </c>
      <c r="R949" s="1" t="s">
        <v>5035</v>
      </c>
      <c r="S949" s="1" t="s">
        <v>3058</v>
      </c>
      <c r="T949" s="1" t="s">
        <v>3002</v>
      </c>
      <c r="U949" s="1" t="str">
        <f t="shared" si="94"/>
        <v>A044390ACAV</v>
      </c>
      <c r="V949" s="1" t="s">
        <v>5036</v>
      </c>
      <c r="W949" s="1" t="s">
        <v>5037</v>
      </c>
      <c r="X949" s="1" t="s">
        <v>5038</v>
      </c>
      <c r="Y949" s="15">
        <v>195</v>
      </c>
      <c r="Z949" s="15">
        <f t="shared" si="95"/>
        <v>2145</v>
      </c>
      <c r="AA949" s="15">
        <v>78</v>
      </c>
      <c r="AB949" s="15">
        <f t="shared" si="96"/>
        <v>858</v>
      </c>
      <c r="AC949" s="8">
        <f t="shared" ref="AC949:AC974" si="99">SUM(AE949:AX949)</f>
        <v>11</v>
      </c>
      <c r="AD949" s="16" t="s">
        <v>2</v>
      </c>
      <c r="AE949" s="1">
        <v>1</v>
      </c>
      <c r="AF949" s="1">
        <v>2</v>
      </c>
      <c r="AG949" s="1">
        <v>1</v>
      </c>
      <c r="AH949" s="1">
        <v>6</v>
      </c>
      <c r="AI949" s="1">
        <v>1</v>
      </c>
    </row>
    <row r="950" spans="1:35" x14ac:dyDescent="0.2">
      <c r="A950" s="1" t="s">
        <v>4923</v>
      </c>
      <c r="B950" s="1" t="s">
        <v>4924</v>
      </c>
      <c r="C950" s="1" t="s">
        <v>639</v>
      </c>
      <c r="D950" s="1" t="s">
        <v>17</v>
      </c>
      <c r="E950" s="1" t="s">
        <v>402</v>
      </c>
      <c r="F950" s="1" t="s">
        <v>142</v>
      </c>
      <c r="G950" s="1" t="s">
        <v>640</v>
      </c>
      <c r="H950" s="1" t="s">
        <v>640</v>
      </c>
      <c r="I950" s="1" t="s">
        <v>641</v>
      </c>
      <c r="J950" s="1" t="s">
        <v>475</v>
      </c>
      <c r="K950" s="1" t="s">
        <v>476</v>
      </c>
      <c r="L950" s="1" t="s">
        <v>2922</v>
      </c>
      <c r="M950" s="1" t="s">
        <v>17</v>
      </c>
      <c r="N950" s="1" t="s">
        <v>318</v>
      </c>
      <c r="O950" s="1" t="s">
        <v>577</v>
      </c>
      <c r="P950" s="1" t="s">
        <v>5039</v>
      </c>
      <c r="Q950" s="1" t="s">
        <v>5040</v>
      </c>
      <c r="R950" s="1" t="s">
        <v>5041</v>
      </c>
      <c r="S950" s="1" t="s">
        <v>3001</v>
      </c>
      <c r="T950" s="1" t="s">
        <v>3002</v>
      </c>
      <c r="U950" s="1" t="str">
        <f t="shared" si="94"/>
        <v>A044430PAZL</v>
      </c>
      <c r="V950" s="1" t="s">
        <v>5042</v>
      </c>
      <c r="W950" s="1" t="s">
        <v>5043</v>
      </c>
      <c r="X950" s="1" t="s">
        <v>5044</v>
      </c>
      <c r="Y950" s="15">
        <v>130</v>
      </c>
      <c r="Z950" s="15">
        <f t="shared" si="95"/>
        <v>130</v>
      </c>
      <c r="AA950" s="15">
        <v>52</v>
      </c>
      <c r="AB950" s="15">
        <f t="shared" si="96"/>
        <v>52</v>
      </c>
      <c r="AC950" s="8">
        <f t="shared" si="99"/>
        <v>1</v>
      </c>
      <c r="AD950" s="16" t="s">
        <v>2</v>
      </c>
      <c r="AG950" s="1">
        <v>1</v>
      </c>
    </row>
    <row r="951" spans="1:35" x14ac:dyDescent="0.2">
      <c r="A951" s="1" t="s">
        <v>4923</v>
      </c>
      <c r="B951" s="1" t="s">
        <v>4924</v>
      </c>
      <c r="C951" s="1" t="s">
        <v>639</v>
      </c>
      <c r="D951" s="1" t="s">
        <v>17</v>
      </c>
      <c r="E951" s="1" t="s">
        <v>528</v>
      </c>
      <c r="F951" s="1" t="s">
        <v>142</v>
      </c>
      <c r="G951" s="1" t="s">
        <v>640</v>
      </c>
      <c r="H951" s="1" t="s">
        <v>640</v>
      </c>
      <c r="I951" s="1" t="s">
        <v>641</v>
      </c>
      <c r="J951" s="1" t="s">
        <v>475</v>
      </c>
      <c r="K951" s="1" t="s">
        <v>476</v>
      </c>
      <c r="L951" s="1" t="s">
        <v>2922</v>
      </c>
      <c r="M951" s="1" t="s">
        <v>17</v>
      </c>
      <c r="N951" s="1" t="s">
        <v>318</v>
      </c>
      <c r="O951" s="1" t="s">
        <v>174</v>
      </c>
      <c r="P951" s="1" t="s">
        <v>5046</v>
      </c>
      <c r="Q951" s="1" t="s">
        <v>5047</v>
      </c>
      <c r="R951" s="1" t="s">
        <v>5048</v>
      </c>
      <c r="S951" s="1" t="s">
        <v>5049</v>
      </c>
      <c r="T951" s="1" t="s">
        <v>527</v>
      </c>
      <c r="U951" s="1" t="str">
        <f t="shared" si="94"/>
        <v>A044720QBBN</v>
      </c>
      <c r="V951" s="1" t="s">
        <v>5050</v>
      </c>
      <c r="W951" s="1" t="s">
        <v>5051</v>
      </c>
      <c r="X951" s="1" t="s">
        <v>5052</v>
      </c>
      <c r="Y951" s="15">
        <v>150</v>
      </c>
      <c r="Z951" s="15">
        <f t="shared" si="95"/>
        <v>150</v>
      </c>
      <c r="AA951" s="15">
        <v>60</v>
      </c>
      <c r="AB951" s="15">
        <f t="shared" si="96"/>
        <v>60</v>
      </c>
      <c r="AC951" s="8">
        <f t="shared" si="99"/>
        <v>1</v>
      </c>
      <c r="AD951" s="16" t="s">
        <v>2</v>
      </c>
      <c r="AE951" s="1">
        <v>1</v>
      </c>
    </row>
    <row r="952" spans="1:35" x14ac:dyDescent="0.2">
      <c r="A952" s="1" t="s">
        <v>4923</v>
      </c>
      <c r="B952" s="1" t="s">
        <v>4924</v>
      </c>
      <c r="C952" s="1" t="s">
        <v>639</v>
      </c>
      <c r="D952" s="1" t="s">
        <v>17</v>
      </c>
      <c r="E952" s="1" t="s">
        <v>528</v>
      </c>
      <c r="F952" s="1" t="s">
        <v>142</v>
      </c>
      <c r="G952" s="1" t="s">
        <v>640</v>
      </c>
      <c r="H952" s="1" t="s">
        <v>640</v>
      </c>
      <c r="I952" s="1" t="s">
        <v>641</v>
      </c>
      <c r="J952" s="1" t="s">
        <v>475</v>
      </c>
      <c r="K952" s="1" t="s">
        <v>476</v>
      </c>
      <c r="L952" s="1" t="s">
        <v>2922</v>
      </c>
      <c r="M952" s="1" t="s">
        <v>17</v>
      </c>
      <c r="N952" s="1" t="s">
        <v>318</v>
      </c>
      <c r="O952" s="1" t="s">
        <v>174</v>
      </c>
      <c r="P952" s="1" t="s">
        <v>5046</v>
      </c>
      <c r="Q952" s="1" t="s">
        <v>5047</v>
      </c>
      <c r="R952" s="1" t="s">
        <v>5048</v>
      </c>
      <c r="S952" s="1" t="s">
        <v>5053</v>
      </c>
      <c r="T952" s="1" t="s">
        <v>527</v>
      </c>
      <c r="U952" s="1" t="str">
        <f t="shared" si="94"/>
        <v>A044720QBBN</v>
      </c>
      <c r="V952" s="1" t="s">
        <v>5054</v>
      </c>
      <c r="W952" s="1" t="s">
        <v>5051</v>
      </c>
      <c r="X952" s="1" t="s">
        <v>5055</v>
      </c>
      <c r="Y952" s="15">
        <v>150</v>
      </c>
      <c r="Z952" s="15">
        <f t="shared" si="95"/>
        <v>750</v>
      </c>
      <c r="AA952" s="15">
        <v>60</v>
      </c>
      <c r="AB952" s="15">
        <f t="shared" si="96"/>
        <v>300</v>
      </c>
      <c r="AC952" s="8">
        <f t="shared" si="99"/>
        <v>5</v>
      </c>
      <c r="AD952" s="16" t="s">
        <v>2</v>
      </c>
      <c r="AF952" s="1">
        <v>5</v>
      </c>
    </row>
    <row r="953" spans="1:35" x14ac:dyDescent="0.2">
      <c r="A953" s="1" t="s">
        <v>4923</v>
      </c>
      <c r="B953" s="1" t="s">
        <v>4924</v>
      </c>
      <c r="C953" s="1" t="s">
        <v>639</v>
      </c>
      <c r="D953" s="1" t="s">
        <v>17</v>
      </c>
      <c r="E953" s="1" t="s">
        <v>159</v>
      </c>
      <c r="F953" s="1" t="s">
        <v>142</v>
      </c>
      <c r="G953" s="1" t="s">
        <v>640</v>
      </c>
      <c r="H953" s="1" t="s">
        <v>640</v>
      </c>
      <c r="I953" s="1" t="s">
        <v>641</v>
      </c>
      <c r="J953" s="1" t="s">
        <v>475</v>
      </c>
      <c r="K953" s="1" t="s">
        <v>476</v>
      </c>
      <c r="L953" s="1" t="s">
        <v>2922</v>
      </c>
      <c r="M953" s="1" t="s">
        <v>17</v>
      </c>
      <c r="N953" s="1" t="s">
        <v>318</v>
      </c>
      <c r="O953" s="1" t="s">
        <v>5056</v>
      </c>
      <c r="P953" s="1" t="s">
        <v>5057</v>
      </c>
      <c r="Q953" s="1" t="s">
        <v>5058</v>
      </c>
      <c r="R953" s="1" t="s">
        <v>5059</v>
      </c>
      <c r="S953" s="1" t="s">
        <v>40</v>
      </c>
      <c r="T953" s="1" t="s">
        <v>447</v>
      </c>
      <c r="U953" s="1" t="str">
        <f t="shared" si="94"/>
        <v>A044770KBAN</v>
      </c>
      <c r="V953" s="1" t="s">
        <v>5060</v>
      </c>
      <c r="W953" s="1" t="s">
        <v>5061</v>
      </c>
      <c r="X953" s="1" t="s">
        <v>5062</v>
      </c>
      <c r="Y953" s="15">
        <v>150</v>
      </c>
      <c r="Z953" s="15">
        <f t="shared" si="95"/>
        <v>300</v>
      </c>
      <c r="AA953" s="15">
        <v>60</v>
      </c>
      <c r="AB953" s="15">
        <f t="shared" si="96"/>
        <v>120</v>
      </c>
      <c r="AC953" s="8">
        <f t="shared" si="99"/>
        <v>2</v>
      </c>
      <c r="AD953" s="16" t="s">
        <v>2</v>
      </c>
      <c r="AF953" s="1">
        <v>1</v>
      </c>
      <c r="AG953" s="1">
        <v>1</v>
      </c>
    </row>
    <row r="954" spans="1:35" x14ac:dyDescent="0.2">
      <c r="A954" s="1" t="s">
        <v>4923</v>
      </c>
      <c r="B954" s="1" t="s">
        <v>4924</v>
      </c>
      <c r="C954" s="1" t="s">
        <v>639</v>
      </c>
      <c r="D954" s="1" t="s">
        <v>17</v>
      </c>
      <c r="E954" s="1" t="s">
        <v>159</v>
      </c>
      <c r="F954" s="1" t="s">
        <v>142</v>
      </c>
      <c r="G954" s="1" t="s">
        <v>640</v>
      </c>
      <c r="H954" s="1" t="s">
        <v>640</v>
      </c>
      <c r="I954" s="1" t="s">
        <v>641</v>
      </c>
      <c r="J954" s="1" t="s">
        <v>475</v>
      </c>
      <c r="K954" s="1" t="s">
        <v>476</v>
      </c>
      <c r="L954" s="1" t="s">
        <v>2922</v>
      </c>
      <c r="M954" s="1" t="s">
        <v>17</v>
      </c>
      <c r="N954" s="1" t="s">
        <v>318</v>
      </c>
      <c r="O954" s="1" t="s">
        <v>5056</v>
      </c>
      <c r="P954" s="1" t="s">
        <v>5057</v>
      </c>
      <c r="Q954" s="1" t="s">
        <v>5058</v>
      </c>
      <c r="R954" s="1" t="s">
        <v>5059</v>
      </c>
      <c r="S954" s="1" t="s">
        <v>3001</v>
      </c>
      <c r="T954" s="1" t="s">
        <v>3002</v>
      </c>
      <c r="U954" s="1" t="str">
        <f t="shared" si="94"/>
        <v>A044770KBAN</v>
      </c>
      <c r="V954" s="1" t="s">
        <v>5063</v>
      </c>
      <c r="W954" s="1" t="s">
        <v>5061</v>
      </c>
      <c r="X954" s="1" t="s">
        <v>5064</v>
      </c>
      <c r="Y954" s="15">
        <v>150</v>
      </c>
      <c r="Z954" s="15">
        <f t="shared" si="95"/>
        <v>450</v>
      </c>
      <c r="AA954" s="15">
        <v>60</v>
      </c>
      <c r="AB954" s="15">
        <f t="shared" si="96"/>
        <v>180</v>
      </c>
      <c r="AC954" s="8">
        <f t="shared" si="99"/>
        <v>3</v>
      </c>
      <c r="AD954" s="16" t="s">
        <v>2</v>
      </c>
      <c r="AF954" s="1">
        <v>1</v>
      </c>
      <c r="AG954" s="1">
        <v>1</v>
      </c>
      <c r="AH954" s="1">
        <v>1</v>
      </c>
    </row>
    <row r="955" spans="1:35" x14ac:dyDescent="0.2">
      <c r="A955" s="1" t="s">
        <v>4923</v>
      </c>
      <c r="B955" s="1" t="s">
        <v>4924</v>
      </c>
      <c r="C955" s="1" t="s">
        <v>2414</v>
      </c>
      <c r="D955" s="1" t="s">
        <v>17</v>
      </c>
      <c r="E955" s="1" t="s">
        <v>528</v>
      </c>
      <c r="F955" s="1" t="s">
        <v>142</v>
      </c>
      <c r="G955" s="1" t="s">
        <v>640</v>
      </c>
      <c r="H955" s="1" t="s">
        <v>640</v>
      </c>
      <c r="I955" s="1" t="s">
        <v>641</v>
      </c>
      <c r="J955" s="1" t="s">
        <v>442</v>
      </c>
      <c r="K955" s="1" t="s">
        <v>443</v>
      </c>
      <c r="L955" s="1" t="s">
        <v>2922</v>
      </c>
      <c r="M955" s="1" t="s">
        <v>17</v>
      </c>
      <c r="N955" s="1" t="s">
        <v>318</v>
      </c>
      <c r="O955" s="1" t="s">
        <v>5065</v>
      </c>
      <c r="P955" s="1" t="s">
        <v>5066</v>
      </c>
      <c r="Q955" s="1" t="s">
        <v>5067</v>
      </c>
      <c r="R955" s="1" t="s">
        <v>3088</v>
      </c>
      <c r="S955" s="1" t="s">
        <v>3001</v>
      </c>
      <c r="T955" s="1" t="s">
        <v>3002</v>
      </c>
      <c r="U955" s="1" t="str">
        <f t="shared" si="94"/>
        <v>A044850EAWE</v>
      </c>
      <c r="V955" s="1" t="s">
        <v>5068</v>
      </c>
      <c r="W955" s="1" t="s">
        <v>5069</v>
      </c>
      <c r="X955" s="1" t="s">
        <v>5070</v>
      </c>
      <c r="Y955" s="15">
        <v>195</v>
      </c>
      <c r="Z955" s="15">
        <f t="shared" si="95"/>
        <v>585</v>
      </c>
      <c r="AA955" s="15">
        <v>78</v>
      </c>
      <c r="AB955" s="15">
        <f t="shared" si="96"/>
        <v>234</v>
      </c>
      <c r="AC955" s="8">
        <f t="shared" si="99"/>
        <v>3</v>
      </c>
      <c r="AD955" s="16" t="s">
        <v>2</v>
      </c>
      <c r="AE955" s="1">
        <v>1</v>
      </c>
      <c r="AG955" s="1">
        <v>1</v>
      </c>
      <c r="AH955" s="1">
        <v>1</v>
      </c>
    </row>
    <row r="956" spans="1:35" x14ac:dyDescent="0.2">
      <c r="A956" s="1" t="s">
        <v>4923</v>
      </c>
      <c r="B956" s="1" t="s">
        <v>4924</v>
      </c>
      <c r="C956" s="1" t="s">
        <v>639</v>
      </c>
      <c r="D956" s="1" t="s">
        <v>17</v>
      </c>
      <c r="E956" s="1" t="s">
        <v>159</v>
      </c>
      <c r="F956" s="1" t="s">
        <v>142</v>
      </c>
      <c r="G956" s="1" t="s">
        <v>640</v>
      </c>
      <c r="H956" s="1" t="s">
        <v>640</v>
      </c>
      <c r="I956" s="1" t="s">
        <v>641</v>
      </c>
      <c r="J956" s="1" t="s">
        <v>475</v>
      </c>
      <c r="K956" s="1" t="s">
        <v>476</v>
      </c>
      <c r="L956" s="1" t="s">
        <v>2922</v>
      </c>
      <c r="M956" s="1" t="s">
        <v>17</v>
      </c>
      <c r="N956" s="1" t="s">
        <v>318</v>
      </c>
      <c r="O956" s="1" t="s">
        <v>577</v>
      </c>
      <c r="P956" s="1" t="s">
        <v>5071</v>
      </c>
      <c r="Q956" s="1" t="s">
        <v>5072</v>
      </c>
      <c r="R956" s="1" t="s">
        <v>4203</v>
      </c>
      <c r="S956" s="1" t="s">
        <v>40</v>
      </c>
      <c r="T956" s="1" t="s">
        <v>447</v>
      </c>
      <c r="U956" s="1" t="str">
        <f t="shared" si="94"/>
        <v>A044870TAZM</v>
      </c>
      <c r="V956" s="1" t="s">
        <v>5073</v>
      </c>
      <c r="W956" s="1" t="s">
        <v>5074</v>
      </c>
      <c r="X956" s="1" t="s">
        <v>5075</v>
      </c>
      <c r="Y956" s="15">
        <v>195</v>
      </c>
      <c r="Z956" s="15">
        <f t="shared" si="95"/>
        <v>390</v>
      </c>
      <c r="AA956" s="15">
        <v>78</v>
      </c>
      <c r="AB956" s="15">
        <f t="shared" si="96"/>
        <v>156</v>
      </c>
      <c r="AC956" s="8">
        <f t="shared" si="99"/>
        <v>2</v>
      </c>
      <c r="AD956" s="16" t="s">
        <v>2</v>
      </c>
      <c r="AG956" s="1">
        <v>1</v>
      </c>
      <c r="AH956" s="1">
        <v>1</v>
      </c>
    </row>
    <row r="957" spans="1:35" x14ac:dyDescent="0.2">
      <c r="A957" s="1" t="s">
        <v>4923</v>
      </c>
      <c r="B957" s="1" t="s">
        <v>4924</v>
      </c>
      <c r="C957" s="1" t="s">
        <v>639</v>
      </c>
      <c r="D957" s="1" t="s">
        <v>17</v>
      </c>
      <c r="E957" s="1" t="s">
        <v>141</v>
      </c>
      <c r="F957" s="1" t="s">
        <v>142</v>
      </c>
      <c r="G957" s="1" t="s">
        <v>640</v>
      </c>
      <c r="H957" s="1" t="s">
        <v>640</v>
      </c>
      <c r="I957" s="1" t="s">
        <v>17</v>
      </c>
      <c r="J957" s="1" t="s">
        <v>475</v>
      </c>
      <c r="K957" s="1" t="s">
        <v>476</v>
      </c>
      <c r="L957" s="1" t="s">
        <v>2922</v>
      </c>
      <c r="M957" s="1" t="s">
        <v>17</v>
      </c>
      <c r="N957" s="1" t="s">
        <v>318</v>
      </c>
      <c r="O957" s="1" t="s">
        <v>174</v>
      </c>
      <c r="P957" s="1" t="s">
        <v>5076</v>
      </c>
      <c r="Q957" s="1" t="s">
        <v>5077</v>
      </c>
      <c r="R957" s="1" t="s">
        <v>4435</v>
      </c>
      <c r="S957" s="1" t="s">
        <v>3001</v>
      </c>
      <c r="T957" s="1" t="s">
        <v>3002</v>
      </c>
      <c r="U957" s="1" t="str">
        <f t="shared" si="94"/>
        <v>A045280CATJ</v>
      </c>
      <c r="V957" s="1" t="s">
        <v>5078</v>
      </c>
      <c r="W957" s="1" t="s">
        <v>5079</v>
      </c>
      <c r="X957" s="1" t="s">
        <v>5080</v>
      </c>
      <c r="Y957" s="15">
        <v>100</v>
      </c>
      <c r="Z957" s="15">
        <f t="shared" si="95"/>
        <v>200</v>
      </c>
      <c r="AA957" s="15">
        <v>40</v>
      </c>
      <c r="AB957" s="15">
        <f t="shared" si="96"/>
        <v>80</v>
      </c>
      <c r="AC957" s="8">
        <f t="shared" si="99"/>
        <v>2</v>
      </c>
      <c r="AD957" s="16" t="s">
        <v>2</v>
      </c>
      <c r="AE957" s="1">
        <v>1</v>
      </c>
      <c r="AF957" s="1">
        <v>1</v>
      </c>
    </row>
    <row r="958" spans="1:35" x14ac:dyDescent="0.2">
      <c r="A958" s="1" t="s">
        <v>4923</v>
      </c>
      <c r="B958" s="1" t="s">
        <v>4924</v>
      </c>
      <c r="C958" s="1" t="s">
        <v>639</v>
      </c>
      <c r="D958" s="1" t="s">
        <v>17</v>
      </c>
      <c r="E958" s="1" t="s">
        <v>141</v>
      </c>
      <c r="F958" s="1" t="s">
        <v>142</v>
      </c>
      <c r="G958" s="1" t="s">
        <v>640</v>
      </c>
      <c r="H958" s="1" t="s">
        <v>640</v>
      </c>
      <c r="I958" s="1" t="s">
        <v>641</v>
      </c>
      <c r="J958" s="1" t="s">
        <v>475</v>
      </c>
      <c r="K958" s="1" t="s">
        <v>476</v>
      </c>
      <c r="L958" s="1" t="s">
        <v>2353</v>
      </c>
      <c r="M958" s="1" t="s">
        <v>17</v>
      </c>
      <c r="N958" s="1" t="s">
        <v>318</v>
      </c>
      <c r="O958" s="1" t="s">
        <v>174</v>
      </c>
      <c r="P958" s="1" t="s">
        <v>5081</v>
      </c>
      <c r="Q958" s="1" t="s">
        <v>5082</v>
      </c>
      <c r="R958" s="1" t="s">
        <v>5083</v>
      </c>
      <c r="S958" s="1" t="s">
        <v>3001</v>
      </c>
      <c r="T958" s="1" t="s">
        <v>3002</v>
      </c>
      <c r="U958" s="1" t="str">
        <f t="shared" si="94"/>
        <v>A045550HBAA</v>
      </c>
      <c r="V958" s="1" t="s">
        <v>5084</v>
      </c>
      <c r="W958" s="1" t="s">
        <v>5085</v>
      </c>
      <c r="X958" s="1" t="s">
        <v>5086</v>
      </c>
      <c r="Y958" s="15">
        <v>125</v>
      </c>
      <c r="Z958" s="15">
        <f t="shared" si="95"/>
        <v>375</v>
      </c>
      <c r="AA958" s="15">
        <v>50</v>
      </c>
      <c r="AB958" s="15">
        <f t="shared" si="96"/>
        <v>150</v>
      </c>
      <c r="AC958" s="8">
        <f t="shared" si="99"/>
        <v>3</v>
      </c>
      <c r="AD958" s="16" t="s">
        <v>2</v>
      </c>
      <c r="AG958" s="1">
        <v>3</v>
      </c>
    </row>
    <row r="959" spans="1:35" x14ac:dyDescent="0.2">
      <c r="A959" s="1" t="s">
        <v>4923</v>
      </c>
      <c r="B959" s="1" t="s">
        <v>4924</v>
      </c>
      <c r="C959" s="1" t="s">
        <v>2414</v>
      </c>
      <c r="D959" s="1" t="s">
        <v>17</v>
      </c>
      <c r="E959" s="1" t="s">
        <v>141</v>
      </c>
      <c r="F959" s="1" t="s">
        <v>142</v>
      </c>
      <c r="G959" s="1" t="s">
        <v>640</v>
      </c>
      <c r="H959" s="1" t="s">
        <v>640</v>
      </c>
      <c r="I959" s="1" t="s">
        <v>641</v>
      </c>
      <c r="J959" s="1" t="s">
        <v>442</v>
      </c>
      <c r="K959" s="1" t="s">
        <v>443</v>
      </c>
      <c r="L959" s="1" t="s">
        <v>2353</v>
      </c>
      <c r="M959" s="1" t="s">
        <v>17</v>
      </c>
      <c r="N959" s="1" t="s">
        <v>318</v>
      </c>
      <c r="O959" s="1" t="s">
        <v>5087</v>
      </c>
      <c r="P959" s="1" t="s">
        <v>5088</v>
      </c>
      <c r="Q959" s="1" t="s">
        <v>5089</v>
      </c>
      <c r="R959" s="1" t="s">
        <v>5090</v>
      </c>
      <c r="S959" s="1" t="s">
        <v>5091</v>
      </c>
      <c r="T959" s="1" t="s">
        <v>5092</v>
      </c>
      <c r="U959" s="1" t="str">
        <f t="shared" si="94"/>
        <v>A045580HCAN</v>
      </c>
      <c r="V959" s="1" t="s">
        <v>5093</v>
      </c>
      <c r="W959" s="1" t="s">
        <v>5094</v>
      </c>
      <c r="X959" s="1" t="s">
        <v>5095</v>
      </c>
      <c r="Y959" s="15">
        <v>350</v>
      </c>
      <c r="Z959" s="15">
        <f t="shared" si="95"/>
        <v>1400</v>
      </c>
      <c r="AA959" s="15">
        <v>140</v>
      </c>
      <c r="AB959" s="15">
        <f t="shared" si="96"/>
        <v>560</v>
      </c>
      <c r="AC959" s="8">
        <f t="shared" si="99"/>
        <v>4</v>
      </c>
      <c r="AD959" s="16" t="s">
        <v>2</v>
      </c>
      <c r="AF959" s="1">
        <v>1</v>
      </c>
      <c r="AG959" s="1">
        <v>2</v>
      </c>
      <c r="AH959" s="1">
        <v>1</v>
      </c>
    </row>
    <row r="960" spans="1:35" x14ac:dyDescent="0.2">
      <c r="A960" s="1" t="s">
        <v>4923</v>
      </c>
      <c r="B960" s="1" t="s">
        <v>4924</v>
      </c>
      <c r="C960" s="1" t="s">
        <v>2414</v>
      </c>
      <c r="D960" s="1" t="s">
        <v>17</v>
      </c>
      <c r="E960" s="1" t="s">
        <v>141</v>
      </c>
      <c r="F960" s="1" t="s">
        <v>142</v>
      </c>
      <c r="G960" s="1" t="s">
        <v>640</v>
      </c>
      <c r="H960" s="1" t="s">
        <v>640</v>
      </c>
      <c r="I960" s="1" t="s">
        <v>641</v>
      </c>
      <c r="J960" s="1" t="s">
        <v>442</v>
      </c>
      <c r="K960" s="1" t="s">
        <v>443</v>
      </c>
      <c r="L960" s="1" t="s">
        <v>2353</v>
      </c>
      <c r="M960" s="1" t="s">
        <v>17</v>
      </c>
      <c r="N960" s="1" t="s">
        <v>318</v>
      </c>
      <c r="O960" s="1" t="s">
        <v>5096</v>
      </c>
      <c r="P960" s="1" t="s">
        <v>5097</v>
      </c>
      <c r="Q960" s="1" t="s">
        <v>5098</v>
      </c>
      <c r="R960" s="1" t="s">
        <v>5099</v>
      </c>
      <c r="S960" s="1" t="s">
        <v>1111</v>
      </c>
      <c r="T960" s="1" t="s">
        <v>1112</v>
      </c>
      <c r="U960" s="1" t="str">
        <f t="shared" si="94"/>
        <v>A045620BEAJ</v>
      </c>
      <c r="V960" s="1" t="s">
        <v>5100</v>
      </c>
      <c r="W960" s="1" t="s">
        <v>5101</v>
      </c>
      <c r="X960" s="1" t="s">
        <v>5102</v>
      </c>
      <c r="Y960" s="15">
        <v>350</v>
      </c>
      <c r="Z960" s="15">
        <f t="shared" si="95"/>
        <v>1750</v>
      </c>
      <c r="AA960" s="15">
        <v>140</v>
      </c>
      <c r="AB960" s="15">
        <f t="shared" si="96"/>
        <v>700</v>
      </c>
      <c r="AC960" s="8">
        <f t="shared" si="99"/>
        <v>5</v>
      </c>
      <c r="AD960" s="16" t="s">
        <v>2</v>
      </c>
      <c r="AF960" s="1">
        <v>1</v>
      </c>
      <c r="AG960" s="1">
        <v>2</v>
      </c>
      <c r="AH960" s="1">
        <v>1</v>
      </c>
      <c r="AI960" s="1">
        <v>1</v>
      </c>
    </row>
    <row r="961" spans="1:35" x14ac:dyDescent="0.2">
      <c r="A961" s="1" t="s">
        <v>4923</v>
      </c>
      <c r="B961" s="1" t="s">
        <v>4924</v>
      </c>
      <c r="C961" s="1" t="s">
        <v>2414</v>
      </c>
      <c r="D961" s="1" t="s">
        <v>17</v>
      </c>
      <c r="E961" s="1" t="s">
        <v>141</v>
      </c>
      <c r="F961" s="1" t="s">
        <v>142</v>
      </c>
      <c r="G961" s="1" t="s">
        <v>640</v>
      </c>
      <c r="H961" s="1" t="s">
        <v>640</v>
      </c>
      <c r="I961" s="1" t="s">
        <v>641</v>
      </c>
      <c r="J961" s="1" t="s">
        <v>442</v>
      </c>
      <c r="K961" s="1" t="s">
        <v>443</v>
      </c>
      <c r="L961" s="1" t="s">
        <v>2353</v>
      </c>
      <c r="M961" s="1" t="s">
        <v>17</v>
      </c>
      <c r="N961" s="1" t="s">
        <v>318</v>
      </c>
      <c r="O961" s="1" t="s">
        <v>5087</v>
      </c>
      <c r="P961" s="1" t="s">
        <v>5103</v>
      </c>
      <c r="Q961" s="1" t="s">
        <v>5104</v>
      </c>
      <c r="R961" s="1" t="s">
        <v>5090</v>
      </c>
      <c r="S961" s="1" t="s">
        <v>3001</v>
      </c>
      <c r="T961" s="1" t="s">
        <v>3002</v>
      </c>
      <c r="U961" s="1" t="str">
        <f t="shared" si="94"/>
        <v>A045800HCAN</v>
      </c>
      <c r="V961" s="1" t="s">
        <v>5105</v>
      </c>
      <c r="W961" s="1" t="s">
        <v>5106</v>
      </c>
      <c r="X961" s="1" t="s">
        <v>5107</v>
      </c>
      <c r="Y961" s="15">
        <v>495</v>
      </c>
      <c r="Z961" s="15">
        <f t="shared" si="95"/>
        <v>2475</v>
      </c>
      <c r="AA961" s="15">
        <v>198</v>
      </c>
      <c r="AB961" s="15">
        <f t="shared" si="96"/>
        <v>990</v>
      </c>
      <c r="AC961" s="8">
        <f t="shared" si="99"/>
        <v>5</v>
      </c>
      <c r="AD961" s="16" t="s">
        <v>2</v>
      </c>
      <c r="AF961" s="1">
        <v>1</v>
      </c>
      <c r="AG961" s="1">
        <v>2</v>
      </c>
      <c r="AH961" s="1">
        <v>1</v>
      </c>
      <c r="AI961" s="1">
        <v>1</v>
      </c>
    </row>
    <row r="962" spans="1:35" x14ac:dyDescent="0.2">
      <c r="A962" s="1" t="s">
        <v>4923</v>
      </c>
      <c r="B962" s="1" t="s">
        <v>4924</v>
      </c>
      <c r="C962" s="1" t="s">
        <v>2321</v>
      </c>
      <c r="D962" s="1" t="s">
        <v>17</v>
      </c>
      <c r="E962" s="1" t="s">
        <v>141</v>
      </c>
      <c r="F962" s="1" t="s">
        <v>142</v>
      </c>
      <c r="G962" s="1" t="s">
        <v>454</v>
      </c>
      <c r="H962" s="1" t="s">
        <v>454</v>
      </c>
      <c r="I962" s="1" t="s">
        <v>455</v>
      </c>
      <c r="J962" s="1" t="s">
        <v>733</v>
      </c>
      <c r="K962" s="1" t="s">
        <v>734</v>
      </c>
      <c r="L962" s="1" t="s">
        <v>2353</v>
      </c>
      <c r="M962" s="1" t="s">
        <v>17</v>
      </c>
      <c r="N962" s="1" t="s">
        <v>318</v>
      </c>
      <c r="O962" s="1" t="s">
        <v>174</v>
      </c>
      <c r="P962" s="1" t="s">
        <v>5108</v>
      </c>
      <c r="Q962" s="1" t="s">
        <v>5109</v>
      </c>
      <c r="R962" s="1" t="s">
        <v>5110</v>
      </c>
      <c r="S962" s="1" t="s">
        <v>40</v>
      </c>
      <c r="T962" s="1" t="s">
        <v>447</v>
      </c>
      <c r="U962" s="1" t="str">
        <f t="shared" si="94"/>
        <v>00SPCW0ABBK</v>
      </c>
      <c r="V962" s="1" t="s">
        <v>5111</v>
      </c>
      <c r="W962" s="1" t="s">
        <v>5112</v>
      </c>
      <c r="X962" s="1" t="s">
        <v>5113</v>
      </c>
      <c r="Y962" s="15">
        <v>150</v>
      </c>
      <c r="Z962" s="15">
        <f t="shared" si="95"/>
        <v>450</v>
      </c>
      <c r="AA962" s="15">
        <v>60</v>
      </c>
      <c r="AB962" s="15">
        <f t="shared" si="96"/>
        <v>180</v>
      </c>
      <c r="AC962" s="8">
        <f t="shared" si="99"/>
        <v>3</v>
      </c>
      <c r="AD962" s="16" t="s">
        <v>2</v>
      </c>
      <c r="AE962" s="1">
        <v>1</v>
      </c>
      <c r="AF962" s="1">
        <v>1</v>
      </c>
      <c r="AG962" s="1">
        <v>1</v>
      </c>
    </row>
    <row r="963" spans="1:35" x14ac:dyDescent="0.2">
      <c r="A963" s="1" t="s">
        <v>4923</v>
      </c>
      <c r="B963" s="1" t="s">
        <v>4924</v>
      </c>
      <c r="C963" s="1" t="s">
        <v>2321</v>
      </c>
      <c r="D963" s="1" t="s">
        <v>17</v>
      </c>
      <c r="E963" s="1" t="s">
        <v>141</v>
      </c>
      <c r="F963" s="1" t="s">
        <v>142</v>
      </c>
      <c r="G963" s="1" t="s">
        <v>454</v>
      </c>
      <c r="H963" s="1" t="s">
        <v>454</v>
      </c>
      <c r="I963" s="1" t="s">
        <v>455</v>
      </c>
      <c r="J963" s="1" t="s">
        <v>733</v>
      </c>
      <c r="K963" s="1" t="s">
        <v>734</v>
      </c>
      <c r="L963" s="1" t="s">
        <v>767</v>
      </c>
      <c r="M963" s="1" t="s">
        <v>17</v>
      </c>
      <c r="N963" s="1" t="s">
        <v>318</v>
      </c>
      <c r="O963" s="1" t="s">
        <v>753</v>
      </c>
      <c r="P963" s="1" t="s">
        <v>5114</v>
      </c>
      <c r="Q963" s="1" t="s">
        <v>5115</v>
      </c>
      <c r="R963" s="1" t="s">
        <v>5116</v>
      </c>
      <c r="S963" s="1" t="s">
        <v>22</v>
      </c>
      <c r="T963" s="1" t="s">
        <v>527</v>
      </c>
      <c r="U963" s="1" t="str">
        <f t="shared" si="94"/>
        <v>00SR080ABBL</v>
      </c>
      <c r="V963" s="1" t="s">
        <v>5117</v>
      </c>
      <c r="W963" s="1" t="s">
        <v>5118</v>
      </c>
      <c r="X963" s="1" t="s">
        <v>5119</v>
      </c>
      <c r="Y963" s="15">
        <v>175</v>
      </c>
      <c r="Z963" s="15">
        <f t="shared" si="95"/>
        <v>175</v>
      </c>
      <c r="AA963" s="15">
        <v>70</v>
      </c>
      <c r="AB963" s="15">
        <f t="shared" si="96"/>
        <v>70</v>
      </c>
      <c r="AC963" s="8">
        <f t="shared" si="99"/>
        <v>1</v>
      </c>
      <c r="AD963" s="16" t="s">
        <v>2</v>
      </c>
      <c r="AI963" s="1">
        <v>1</v>
      </c>
    </row>
    <row r="964" spans="1:35" x14ac:dyDescent="0.2">
      <c r="A964" s="1" t="s">
        <v>4923</v>
      </c>
      <c r="B964" s="1" t="s">
        <v>4924</v>
      </c>
      <c r="C964" s="1" t="s">
        <v>2329</v>
      </c>
      <c r="D964" s="1" t="s">
        <v>310</v>
      </c>
      <c r="E964" s="1" t="s">
        <v>141</v>
      </c>
      <c r="F964" s="1" t="s">
        <v>142</v>
      </c>
      <c r="G964" s="1" t="s">
        <v>454</v>
      </c>
      <c r="H964" s="1" t="s">
        <v>454</v>
      </c>
      <c r="I964" s="1" t="s">
        <v>455</v>
      </c>
      <c r="J964" s="1" t="s">
        <v>442</v>
      </c>
      <c r="K964" s="1" t="s">
        <v>443</v>
      </c>
      <c r="L964" s="1" t="s">
        <v>17</v>
      </c>
      <c r="M964" s="1" t="s">
        <v>17</v>
      </c>
      <c r="N964" s="1" t="s">
        <v>318</v>
      </c>
      <c r="O964" s="1" t="s">
        <v>5120</v>
      </c>
      <c r="P964" s="1" t="s">
        <v>5121</v>
      </c>
      <c r="Q964" s="1" t="s">
        <v>5122</v>
      </c>
      <c r="R964" s="1" t="s">
        <v>5123</v>
      </c>
      <c r="S964" s="1" t="s">
        <v>3001</v>
      </c>
      <c r="T964" s="1" t="s">
        <v>3002</v>
      </c>
      <c r="U964" s="1" t="str">
        <f t="shared" si="94"/>
        <v>00SY4K0LAVR</v>
      </c>
      <c r="V964" s="1" t="s">
        <v>5124</v>
      </c>
      <c r="W964" s="1" t="s">
        <v>5125</v>
      </c>
      <c r="X964" s="1" t="s">
        <v>5126</v>
      </c>
      <c r="Y964" s="15">
        <v>350</v>
      </c>
      <c r="Z964" s="15">
        <f t="shared" si="95"/>
        <v>3150</v>
      </c>
      <c r="AA964" s="15">
        <v>140</v>
      </c>
      <c r="AB964" s="15">
        <f t="shared" si="96"/>
        <v>1260</v>
      </c>
      <c r="AC964" s="8">
        <f t="shared" si="99"/>
        <v>9</v>
      </c>
      <c r="AD964" s="16" t="s">
        <v>2</v>
      </c>
      <c r="AF964" s="1">
        <v>5</v>
      </c>
      <c r="AH964" s="1">
        <v>4</v>
      </c>
    </row>
    <row r="965" spans="1:35" x14ac:dyDescent="0.2">
      <c r="A965" s="1" t="s">
        <v>4923</v>
      </c>
      <c r="B965" s="1" t="s">
        <v>4924</v>
      </c>
      <c r="C965" s="1" t="s">
        <v>2329</v>
      </c>
      <c r="D965" s="1" t="s">
        <v>17</v>
      </c>
      <c r="E965" s="1" t="s">
        <v>141</v>
      </c>
      <c r="F965" s="1" t="s">
        <v>142</v>
      </c>
      <c r="G965" s="1" t="s">
        <v>454</v>
      </c>
      <c r="H965" s="1" t="s">
        <v>454</v>
      </c>
      <c r="I965" s="1" t="s">
        <v>455</v>
      </c>
      <c r="J965" s="1" t="s">
        <v>442</v>
      </c>
      <c r="K965" s="1" t="s">
        <v>443</v>
      </c>
      <c r="L965" s="1" t="s">
        <v>17</v>
      </c>
      <c r="M965" s="1" t="s">
        <v>17</v>
      </c>
      <c r="N965" s="1" t="s">
        <v>318</v>
      </c>
      <c r="O965" s="1" t="s">
        <v>5127</v>
      </c>
      <c r="P965" s="1" t="s">
        <v>5128</v>
      </c>
      <c r="Q965" s="1" t="s">
        <v>5129</v>
      </c>
      <c r="R965" s="1" t="s">
        <v>5130</v>
      </c>
      <c r="S965" s="1" t="s">
        <v>3001</v>
      </c>
      <c r="T965" s="1" t="s">
        <v>3002</v>
      </c>
      <c r="U965" s="1" t="str">
        <f t="shared" si="94"/>
        <v>A000500GAYS</v>
      </c>
      <c r="V965" s="1" t="s">
        <v>5131</v>
      </c>
      <c r="W965" s="1" t="s">
        <v>5132</v>
      </c>
      <c r="X965" s="1" t="s">
        <v>5133</v>
      </c>
      <c r="Y965" s="15">
        <v>280</v>
      </c>
      <c r="Z965" s="15">
        <f t="shared" si="95"/>
        <v>840</v>
      </c>
      <c r="AA965" s="15">
        <v>112</v>
      </c>
      <c r="AB965" s="15">
        <f t="shared" si="96"/>
        <v>336</v>
      </c>
      <c r="AC965" s="8">
        <f t="shared" si="99"/>
        <v>3</v>
      </c>
      <c r="AD965" s="16" t="s">
        <v>2</v>
      </c>
      <c r="AE965" s="1">
        <v>2</v>
      </c>
      <c r="AH965" s="1">
        <v>1</v>
      </c>
    </row>
    <row r="966" spans="1:35" x14ac:dyDescent="0.2">
      <c r="A966" s="1" t="s">
        <v>4923</v>
      </c>
      <c r="B966" s="1" t="s">
        <v>4924</v>
      </c>
      <c r="C966" s="1" t="s">
        <v>5134</v>
      </c>
      <c r="D966" s="1" t="s">
        <v>17</v>
      </c>
      <c r="E966" s="1" t="s">
        <v>148</v>
      </c>
      <c r="F966" s="1" t="s">
        <v>142</v>
      </c>
      <c r="G966" s="1" t="s">
        <v>454</v>
      </c>
      <c r="H966" s="1" t="s">
        <v>454</v>
      </c>
      <c r="I966" s="1" t="s">
        <v>455</v>
      </c>
      <c r="J966" s="1" t="s">
        <v>442</v>
      </c>
      <c r="K966" s="1" t="s">
        <v>443</v>
      </c>
      <c r="L966" s="1" t="s">
        <v>2922</v>
      </c>
      <c r="M966" s="1" t="s">
        <v>17</v>
      </c>
      <c r="N966" s="1" t="s">
        <v>318</v>
      </c>
      <c r="O966" s="1" t="s">
        <v>580</v>
      </c>
      <c r="P966" s="1" t="s">
        <v>5135</v>
      </c>
      <c r="Q966" s="1" t="s">
        <v>5136</v>
      </c>
      <c r="R966" s="1" t="s">
        <v>5137</v>
      </c>
      <c r="S966" s="1" t="s">
        <v>3058</v>
      </c>
      <c r="T966" s="1" t="s">
        <v>3002</v>
      </c>
      <c r="U966" s="1" t="str">
        <f t="shared" si="94"/>
        <v>A016110GBAY</v>
      </c>
      <c r="V966" s="1" t="s">
        <v>5138</v>
      </c>
      <c r="W966" s="1" t="s">
        <v>5139</v>
      </c>
      <c r="X966" s="1" t="s">
        <v>5140</v>
      </c>
      <c r="Y966" s="15">
        <v>295</v>
      </c>
      <c r="Z966" s="15">
        <f t="shared" si="95"/>
        <v>590</v>
      </c>
      <c r="AA966" s="15">
        <v>118</v>
      </c>
      <c r="AB966" s="15">
        <f t="shared" si="96"/>
        <v>236</v>
      </c>
      <c r="AC966" s="8">
        <f t="shared" si="99"/>
        <v>2</v>
      </c>
      <c r="AD966" s="16" t="s">
        <v>2</v>
      </c>
      <c r="AF966" s="1">
        <v>2</v>
      </c>
    </row>
    <row r="967" spans="1:35" x14ac:dyDescent="0.2">
      <c r="A967" s="1" t="s">
        <v>4923</v>
      </c>
      <c r="B967" s="1" t="s">
        <v>4924</v>
      </c>
      <c r="C967" s="1" t="s">
        <v>2329</v>
      </c>
      <c r="D967" s="1" t="s">
        <v>17</v>
      </c>
      <c r="E967" s="1" t="s">
        <v>148</v>
      </c>
      <c r="F967" s="1" t="s">
        <v>142</v>
      </c>
      <c r="G967" s="1" t="s">
        <v>454</v>
      </c>
      <c r="H967" s="1" t="s">
        <v>454</v>
      </c>
      <c r="I967" s="1" t="s">
        <v>455</v>
      </c>
      <c r="J967" s="1" t="s">
        <v>442</v>
      </c>
      <c r="K967" s="1" t="s">
        <v>443</v>
      </c>
      <c r="L967" s="1" t="s">
        <v>2922</v>
      </c>
      <c r="M967" s="1" t="s">
        <v>17</v>
      </c>
      <c r="N967" s="1" t="s">
        <v>318</v>
      </c>
      <c r="O967" s="1" t="s">
        <v>5141</v>
      </c>
      <c r="P967" s="1" t="s">
        <v>5142</v>
      </c>
      <c r="Q967" s="1" t="s">
        <v>5143</v>
      </c>
      <c r="R967" s="1" t="s">
        <v>5144</v>
      </c>
      <c r="S967" s="1" t="s">
        <v>5145</v>
      </c>
      <c r="T967" s="1" t="s">
        <v>5146</v>
      </c>
      <c r="U967" s="1" t="str">
        <f t="shared" si="94"/>
        <v>A016740IAZX</v>
      </c>
      <c r="V967" s="1" t="s">
        <v>5147</v>
      </c>
      <c r="W967" s="1" t="s">
        <v>5148</v>
      </c>
      <c r="X967" s="1" t="s">
        <v>5149</v>
      </c>
      <c r="Y967" s="15">
        <v>250</v>
      </c>
      <c r="Z967" s="15">
        <f t="shared" si="95"/>
        <v>1750</v>
      </c>
      <c r="AA967" s="15">
        <v>100</v>
      </c>
      <c r="AB967" s="15">
        <f t="shared" si="96"/>
        <v>700</v>
      </c>
      <c r="AC967" s="8">
        <f t="shared" si="99"/>
        <v>7</v>
      </c>
      <c r="AD967" s="16" t="s">
        <v>2</v>
      </c>
      <c r="AE967" s="1">
        <v>1</v>
      </c>
      <c r="AF967" s="1">
        <v>2</v>
      </c>
      <c r="AG967" s="1">
        <v>4</v>
      </c>
    </row>
    <row r="968" spans="1:35" x14ac:dyDescent="0.2">
      <c r="A968" s="1" t="s">
        <v>4923</v>
      </c>
      <c r="B968" s="1" t="s">
        <v>4924</v>
      </c>
      <c r="C968" s="1" t="s">
        <v>2420</v>
      </c>
      <c r="D968" s="1" t="s">
        <v>17</v>
      </c>
      <c r="E968" s="1" t="s">
        <v>159</v>
      </c>
      <c r="F968" s="1" t="s">
        <v>142</v>
      </c>
      <c r="G968" s="1" t="s">
        <v>454</v>
      </c>
      <c r="H968" s="1" t="s">
        <v>454</v>
      </c>
      <c r="I968" s="1" t="s">
        <v>455</v>
      </c>
      <c r="J968" s="1" t="s">
        <v>442</v>
      </c>
      <c r="K968" s="1" t="s">
        <v>443</v>
      </c>
      <c r="L968" s="1" t="s">
        <v>2353</v>
      </c>
      <c r="M968" s="1" t="s">
        <v>17</v>
      </c>
      <c r="N968" s="1" t="s">
        <v>318</v>
      </c>
      <c r="O968" s="1" t="s">
        <v>5150</v>
      </c>
      <c r="P968" s="1" t="s">
        <v>5151</v>
      </c>
      <c r="Q968" s="1" t="s">
        <v>5152</v>
      </c>
      <c r="R968" s="1" t="s">
        <v>5153</v>
      </c>
      <c r="S968" s="1" t="s">
        <v>1210</v>
      </c>
      <c r="T968" s="1" t="s">
        <v>1211</v>
      </c>
      <c r="U968" s="1" t="str">
        <f t="shared" si="94"/>
        <v>A042940EAUN</v>
      </c>
      <c r="V968" s="1" t="s">
        <v>5154</v>
      </c>
      <c r="W968" s="1" t="s">
        <v>5155</v>
      </c>
      <c r="X968" s="1" t="s">
        <v>5156</v>
      </c>
      <c r="Y968" s="15">
        <v>395</v>
      </c>
      <c r="Z968" s="15">
        <f t="shared" si="95"/>
        <v>2765</v>
      </c>
      <c r="AA968" s="15">
        <v>158</v>
      </c>
      <c r="AB968" s="15">
        <f t="shared" si="96"/>
        <v>1106</v>
      </c>
      <c r="AC968" s="8">
        <f t="shared" si="99"/>
        <v>7</v>
      </c>
      <c r="AD968" s="16" t="s">
        <v>2</v>
      </c>
      <c r="AF968" s="1">
        <v>3</v>
      </c>
      <c r="AG968" s="1">
        <v>1</v>
      </c>
      <c r="AH968" s="1">
        <v>2</v>
      </c>
      <c r="AI968" s="1">
        <v>1</v>
      </c>
    </row>
    <row r="969" spans="1:35" x14ac:dyDescent="0.2">
      <c r="A969" s="1" t="s">
        <v>4923</v>
      </c>
      <c r="B969" s="1" t="s">
        <v>4924</v>
      </c>
      <c r="C969" s="1" t="s">
        <v>5157</v>
      </c>
      <c r="D969" s="1" t="s">
        <v>17</v>
      </c>
      <c r="E969" s="1" t="s">
        <v>159</v>
      </c>
      <c r="F969" s="1" t="s">
        <v>142</v>
      </c>
      <c r="G969" s="1" t="s">
        <v>454</v>
      </c>
      <c r="H969" s="1" t="s">
        <v>454</v>
      </c>
      <c r="I969" s="1" t="s">
        <v>455</v>
      </c>
      <c r="J969" s="1" t="s">
        <v>442</v>
      </c>
      <c r="K969" s="1" t="s">
        <v>443</v>
      </c>
      <c r="L969" s="1" t="s">
        <v>2922</v>
      </c>
      <c r="M969" s="1" t="s">
        <v>17</v>
      </c>
      <c r="N969" s="1" t="s">
        <v>318</v>
      </c>
      <c r="O969" s="1" t="s">
        <v>516</v>
      </c>
      <c r="P969" s="1" t="s">
        <v>5158</v>
      </c>
      <c r="Q969" s="1" t="s">
        <v>5159</v>
      </c>
      <c r="R969" s="1" t="s">
        <v>5160</v>
      </c>
      <c r="S969" s="1" t="s">
        <v>1111</v>
      </c>
      <c r="T969" s="1" t="s">
        <v>1112</v>
      </c>
      <c r="U969" s="1" t="str">
        <f t="shared" si="94"/>
        <v>A042950GBBE</v>
      </c>
      <c r="V969" s="1" t="s">
        <v>5161</v>
      </c>
      <c r="W969" s="1" t="s">
        <v>5162</v>
      </c>
      <c r="X969" s="1" t="s">
        <v>5163</v>
      </c>
      <c r="Y969" s="15">
        <v>295</v>
      </c>
      <c r="Z969" s="15">
        <f t="shared" si="95"/>
        <v>295</v>
      </c>
      <c r="AA969" s="15">
        <v>118</v>
      </c>
      <c r="AB969" s="15">
        <f t="shared" si="96"/>
        <v>118</v>
      </c>
      <c r="AC969" s="8">
        <f t="shared" si="99"/>
        <v>1</v>
      </c>
      <c r="AD969" s="16" t="s">
        <v>2</v>
      </c>
      <c r="AE969" s="1">
        <v>1</v>
      </c>
    </row>
    <row r="970" spans="1:35" x14ac:dyDescent="0.2">
      <c r="A970" s="1" t="s">
        <v>4923</v>
      </c>
      <c r="B970" s="1" t="s">
        <v>4924</v>
      </c>
      <c r="C970" s="1" t="s">
        <v>2419</v>
      </c>
      <c r="D970" s="1" t="s">
        <v>17</v>
      </c>
      <c r="E970" s="1" t="s">
        <v>528</v>
      </c>
      <c r="F970" s="1" t="s">
        <v>142</v>
      </c>
      <c r="G970" s="1" t="s">
        <v>454</v>
      </c>
      <c r="H970" s="1" t="s">
        <v>454</v>
      </c>
      <c r="I970" s="1" t="s">
        <v>455</v>
      </c>
      <c r="J970" s="1" t="s">
        <v>442</v>
      </c>
      <c r="K970" s="1" t="s">
        <v>443</v>
      </c>
      <c r="L970" s="1" t="s">
        <v>2922</v>
      </c>
      <c r="M970" s="1" t="s">
        <v>17</v>
      </c>
      <c r="N970" s="1" t="s">
        <v>318</v>
      </c>
      <c r="O970" s="1" t="s">
        <v>3087</v>
      </c>
      <c r="P970" s="1" t="s">
        <v>5164</v>
      </c>
      <c r="Q970" s="1" t="s">
        <v>5165</v>
      </c>
      <c r="R970" s="1" t="s">
        <v>3088</v>
      </c>
      <c r="S970" s="1" t="s">
        <v>3001</v>
      </c>
      <c r="T970" s="1" t="s">
        <v>3002</v>
      </c>
      <c r="U970" s="1" t="str">
        <f t="shared" si="94"/>
        <v>A043880EAWE</v>
      </c>
      <c r="V970" s="1" t="s">
        <v>5166</v>
      </c>
      <c r="W970" s="1" t="s">
        <v>5167</v>
      </c>
      <c r="X970" s="1" t="s">
        <v>5168</v>
      </c>
      <c r="Y970" s="15">
        <v>495</v>
      </c>
      <c r="Z970" s="15">
        <f t="shared" si="95"/>
        <v>2475</v>
      </c>
      <c r="AA970" s="15">
        <v>198</v>
      </c>
      <c r="AB970" s="15">
        <f t="shared" si="96"/>
        <v>990</v>
      </c>
      <c r="AC970" s="8">
        <f t="shared" si="99"/>
        <v>5</v>
      </c>
      <c r="AD970" s="16" t="s">
        <v>2</v>
      </c>
      <c r="AE970" s="1">
        <v>3</v>
      </c>
      <c r="AG970" s="1">
        <v>2</v>
      </c>
    </row>
    <row r="971" spans="1:35" x14ac:dyDescent="0.2">
      <c r="A971" s="1" t="s">
        <v>4923</v>
      </c>
      <c r="B971" s="1" t="s">
        <v>4924</v>
      </c>
      <c r="C971" s="1" t="s">
        <v>5169</v>
      </c>
      <c r="D971" s="1" t="s">
        <v>17</v>
      </c>
      <c r="E971" s="1" t="s">
        <v>141</v>
      </c>
      <c r="F971" s="1" t="s">
        <v>142</v>
      </c>
      <c r="G971" s="1" t="s">
        <v>454</v>
      </c>
      <c r="H971" s="1" t="s">
        <v>454</v>
      </c>
      <c r="I971" s="1" t="s">
        <v>455</v>
      </c>
      <c r="J971" s="1" t="s">
        <v>442</v>
      </c>
      <c r="K971" s="1" t="s">
        <v>443</v>
      </c>
      <c r="L971" s="1" t="s">
        <v>2922</v>
      </c>
      <c r="M971" s="1" t="s">
        <v>17</v>
      </c>
      <c r="N971" s="1" t="s">
        <v>318</v>
      </c>
      <c r="O971" s="1" t="s">
        <v>147</v>
      </c>
      <c r="P971" s="1" t="s">
        <v>5170</v>
      </c>
      <c r="Q971" s="1" t="s">
        <v>5171</v>
      </c>
      <c r="R971" s="1" t="s">
        <v>5172</v>
      </c>
      <c r="S971" s="1" t="s">
        <v>3001</v>
      </c>
      <c r="T971" s="1" t="s">
        <v>3002</v>
      </c>
      <c r="U971" s="1" t="str">
        <f t="shared" si="94"/>
        <v>A044170LBBD</v>
      </c>
      <c r="V971" s="1" t="s">
        <v>5173</v>
      </c>
      <c r="W971" s="1" t="s">
        <v>5174</v>
      </c>
      <c r="X971" s="1" t="s">
        <v>5175</v>
      </c>
      <c r="Y971" s="15">
        <v>225</v>
      </c>
      <c r="Z971" s="15">
        <f t="shared" si="95"/>
        <v>450</v>
      </c>
      <c r="AA971" s="15">
        <v>90</v>
      </c>
      <c r="AB971" s="15">
        <f t="shared" si="96"/>
        <v>180</v>
      </c>
      <c r="AC971" s="8">
        <f t="shared" si="99"/>
        <v>2</v>
      </c>
      <c r="AD971" s="16" t="s">
        <v>2</v>
      </c>
      <c r="AG971" s="1">
        <v>1</v>
      </c>
      <c r="AI971" s="1">
        <v>1</v>
      </c>
    </row>
    <row r="972" spans="1:35" x14ac:dyDescent="0.2">
      <c r="A972" s="1" t="s">
        <v>4923</v>
      </c>
      <c r="B972" s="1" t="s">
        <v>4924</v>
      </c>
      <c r="C972" s="1" t="s">
        <v>2321</v>
      </c>
      <c r="D972" s="1" t="s">
        <v>17</v>
      </c>
      <c r="E972" s="1" t="s">
        <v>159</v>
      </c>
      <c r="F972" s="1" t="s">
        <v>142</v>
      </c>
      <c r="G972" s="1" t="s">
        <v>454</v>
      </c>
      <c r="H972" s="1" t="s">
        <v>454</v>
      </c>
      <c r="I972" s="1" t="s">
        <v>455</v>
      </c>
      <c r="J972" s="1" t="s">
        <v>733</v>
      </c>
      <c r="K972" s="1" t="s">
        <v>734</v>
      </c>
      <c r="L972" s="1" t="s">
        <v>767</v>
      </c>
      <c r="M972" s="1" t="s">
        <v>17</v>
      </c>
      <c r="N972" s="1" t="s">
        <v>318</v>
      </c>
      <c r="O972" s="1" t="s">
        <v>1812</v>
      </c>
      <c r="P972" s="1" t="s">
        <v>5176</v>
      </c>
      <c r="Q972" s="1" t="s">
        <v>5177</v>
      </c>
      <c r="R972" s="1" t="s">
        <v>5178</v>
      </c>
      <c r="S972" s="1" t="s">
        <v>0</v>
      </c>
      <c r="T972" s="1" t="s">
        <v>527</v>
      </c>
      <c r="U972" s="1" t="str">
        <f t="shared" si="94"/>
        <v>A045120079V</v>
      </c>
      <c r="V972" s="1" t="s">
        <v>5179</v>
      </c>
      <c r="W972" s="1" t="s">
        <v>5180</v>
      </c>
      <c r="X972" s="1" t="s">
        <v>5181</v>
      </c>
      <c r="Y972" s="15">
        <v>250</v>
      </c>
      <c r="Z972" s="15">
        <f t="shared" si="95"/>
        <v>1000</v>
      </c>
      <c r="AA972" s="15">
        <v>100</v>
      </c>
      <c r="AB972" s="15">
        <f t="shared" si="96"/>
        <v>400</v>
      </c>
      <c r="AC972" s="8">
        <f t="shared" si="99"/>
        <v>4</v>
      </c>
      <c r="AD972" s="16" t="s">
        <v>2</v>
      </c>
      <c r="AF972" s="1">
        <v>3</v>
      </c>
      <c r="AG972" s="1">
        <v>1</v>
      </c>
    </row>
    <row r="973" spans="1:35" x14ac:dyDescent="0.2">
      <c r="A973" s="1" t="s">
        <v>4923</v>
      </c>
      <c r="B973" s="1" t="s">
        <v>4924</v>
      </c>
      <c r="C973" s="1" t="s">
        <v>2321</v>
      </c>
      <c r="D973" s="1" t="s">
        <v>17</v>
      </c>
      <c r="E973" s="1" t="s">
        <v>141</v>
      </c>
      <c r="F973" s="1" t="s">
        <v>142</v>
      </c>
      <c r="G973" s="1" t="s">
        <v>454</v>
      </c>
      <c r="H973" s="1" t="s">
        <v>454</v>
      </c>
      <c r="I973" s="1" t="s">
        <v>455</v>
      </c>
      <c r="J973" s="1" t="s">
        <v>442</v>
      </c>
      <c r="K973" s="1" t="s">
        <v>443</v>
      </c>
      <c r="L973" s="1" t="s">
        <v>2353</v>
      </c>
      <c r="M973" s="1" t="s">
        <v>17</v>
      </c>
      <c r="N973" s="1" t="s">
        <v>318</v>
      </c>
      <c r="O973" s="1" t="s">
        <v>2946</v>
      </c>
      <c r="P973" s="1" t="s">
        <v>5182</v>
      </c>
      <c r="Q973" s="1" t="s">
        <v>5183</v>
      </c>
      <c r="R973" s="1" t="s">
        <v>5184</v>
      </c>
      <c r="S973" s="1" t="s">
        <v>1741</v>
      </c>
      <c r="T973" s="1" t="s">
        <v>1742</v>
      </c>
      <c r="U973" s="1" t="str">
        <f t="shared" si="94"/>
        <v>A046390EEAG</v>
      </c>
      <c r="V973" s="1" t="s">
        <v>5185</v>
      </c>
      <c r="W973" s="1" t="s">
        <v>5186</v>
      </c>
      <c r="X973" s="1" t="s">
        <v>5187</v>
      </c>
      <c r="Y973" s="15">
        <v>350</v>
      </c>
      <c r="Z973" s="15">
        <f t="shared" si="95"/>
        <v>1400</v>
      </c>
      <c r="AA973" s="15">
        <v>140</v>
      </c>
      <c r="AB973" s="15">
        <f t="shared" si="96"/>
        <v>560</v>
      </c>
      <c r="AC973" s="8">
        <f t="shared" si="99"/>
        <v>4</v>
      </c>
      <c r="AD973" s="16" t="s">
        <v>2</v>
      </c>
      <c r="AE973" s="1">
        <v>1</v>
      </c>
      <c r="AF973" s="1">
        <v>1</v>
      </c>
      <c r="AG973" s="1">
        <v>2</v>
      </c>
    </row>
    <row r="974" spans="1:35" x14ac:dyDescent="0.2">
      <c r="A974" s="1" t="s">
        <v>4923</v>
      </c>
      <c r="B974" s="1" t="s">
        <v>4924</v>
      </c>
      <c r="C974" s="1" t="s">
        <v>5169</v>
      </c>
      <c r="D974" s="1" t="s">
        <v>17</v>
      </c>
      <c r="E974" s="1" t="s">
        <v>141</v>
      </c>
      <c r="F974" s="1" t="s">
        <v>142</v>
      </c>
      <c r="G974" s="1" t="s">
        <v>454</v>
      </c>
      <c r="H974" s="1" t="s">
        <v>454</v>
      </c>
      <c r="I974" s="1" t="s">
        <v>455</v>
      </c>
      <c r="J974" s="1" t="s">
        <v>442</v>
      </c>
      <c r="K974" s="1" t="s">
        <v>443</v>
      </c>
      <c r="L974" s="1" t="s">
        <v>2922</v>
      </c>
      <c r="M974" s="1" t="s">
        <v>17</v>
      </c>
      <c r="N974" s="1" t="s">
        <v>318</v>
      </c>
      <c r="O974" s="1" t="s">
        <v>5188</v>
      </c>
      <c r="P974" s="1" t="s">
        <v>5189</v>
      </c>
      <c r="Q974" s="1" t="s">
        <v>5190</v>
      </c>
      <c r="R974" s="1" t="s">
        <v>5191</v>
      </c>
      <c r="S974" s="1" t="s">
        <v>3001</v>
      </c>
      <c r="T974" s="1" t="s">
        <v>3002</v>
      </c>
      <c r="U974" s="1" t="str">
        <f t="shared" si="94"/>
        <v>A048080JCAL</v>
      </c>
      <c r="V974" s="1" t="s">
        <v>5192</v>
      </c>
      <c r="W974" s="1" t="s">
        <v>5193</v>
      </c>
      <c r="X974" s="1" t="s">
        <v>5194</v>
      </c>
      <c r="Y974" s="15">
        <v>350</v>
      </c>
      <c r="Z974" s="15">
        <f t="shared" si="95"/>
        <v>1050</v>
      </c>
      <c r="AA974" s="15">
        <v>140</v>
      </c>
      <c r="AB974" s="15">
        <f t="shared" si="96"/>
        <v>420</v>
      </c>
      <c r="AC974" s="8">
        <f t="shared" si="99"/>
        <v>3</v>
      </c>
      <c r="AD974" s="16" t="s">
        <v>2</v>
      </c>
      <c r="AE974" s="1">
        <v>1</v>
      </c>
      <c r="AG974" s="1">
        <v>2</v>
      </c>
    </row>
    <row r="975" spans="1:35" x14ac:dyDescent="0.2">
      <c r="A975" s="1" t="s">
        <v>4923</v>
      </c>
      <c r="B975" s="1" t="s">
        <v>4924</v>
      </c>
      <c r="C975" s="1" t="s">
        <v>2336</v>
      </c>
      <c r="D975" s="1" t="s">
        <v>17</v>
      </c>
      <c r="E975" s="1" t="s">
        <v>141</v>
      </c>
      <c r="F975" s="1" t="s">
        <v>142</v>
      </c>
      <c r="G975" s="1" t="s">
        <v>2337</v>
      </c>
      <c r="H975" s="1" t="s">
        <v>2337</v>
      </c>
      <c r="I975" s="1" t="s">
        <v>2338</v>
      </c>
      <c r="J975" s="1" t="s">
        <v>442</v>
      </c>
      <c r="K975" s="1" t="s">
        <v>443</v>
      </c>
      <c r="L975" s="1" t="s">
        <v>2353</v>
      </c>
      <c r="M975" s="1" t="s">
        <v>17</v>
      </c>
      <c r="N975" s="1" t="s">
        <v>318</v>
      </c>
      <c r="O975" s="1" t="s">
        <v>5096</v>
      </c>
      <c r="P975" s="1" t="s">
        <v>5195</v>
      </c>
      <c r="Q975" s="1" t="s">
        <v>5196</v>
      </c>
      <c r="R975" s="1" t="s">
        <v>5099</v>
      </c>
      <c r="S975" s="1" t="s">
        <v>1111</v>
      </c>
      <c r="T975" s="1" t="s">
        <v>1112</v>
      </c>
      <c r="U975" s="1" t="str">
        <f t="shared" si="94"/>
        <v>A045600BEAJ</v>
      </c>
      <c r="V975" s="1" t="s">
        <v>5197</v>
      </c>
      <c r="W975" s="1" t="s">
        <v>5198</v>
      </c>
      <c r="X975" s="1" t="s">
        <v>5199</v>
      </c>
      <c r="Y975" s="15">
        <v>350</v>
      </c>
      <c r="Z975" s="15">
        <f t="shared" si="95"/>
        <v>1050</v>
      </c>
      <c r="AA975" s="15">
        <v>140</v>
      </c>
      <c r="AB975" s="15">
        <f t="shared" si="96"/>
        <v>420</v>
      </c>
      <c r="AC975" s="8">
        <f t="shared" ref="AC975:AC990" si="100">SUM(AE975:AX975)</f>
        <v>3</v>
      </c>
      <c r="AD975" s="16" t="s">
        <v>2</v>
      </c>
      <c r="AF975" s="1">
        <v>1</v>
      </c>
      <c r="AG975" s="1">
        <v>1</v>
      </c>
      <c r="AH975" s="1">
        <v>1</v>
      </c>
    </row>
    <row r="976" spans="1:35" x14ac:dyDescent="0.2">
      <c r="A976" s="1" t="s">
        <v>4923</v>
      </c>
      <c r="B976" s="1" t="s">
        <v>4924</v>
      </c>
      <c r="C976" s="1" t="s">
        <v>2420</v>
      </c>
      <c r="D976" s="1" t="s">
        <v>17</v>
      </c>
      <c r="E976" s="1" t="s">
        <v>141</v>
      </c>
      <c r="F976" s="1" t="s">
        <v>142</v>
      </c>
      <c r="G976" s="1" t="s">
        <v>2337</v>
      </c>
      <c r="H976" s="1" t="s">
        <v>2337</v>
      </c>
      <c r="I976" s="1" t="s">
        <v>2338</v>
      </c>
      <c r="J976" s="1" t="s">
        <v>442</v>
      </c>
      <c r="K976" s="1" t="s">
        <v>443</v>
      </c>
      <c r="L976" s="1" t="s">
        <v>17</v>
      </c>
      <c r="M976" s="1" t="s">
        <v>17</v>
      </c>
      <c r="N976" s="1" t="s">
        <v>318</v>
      </c>
      <c r="O976" s="1" t="s">
        <v>5200</v>
      </c>
      <c r="P976" s="1" t="s">
        <v>5201</v>
      </c>
      <c r="Q976" s="1" t="s">
        <v>5202</v>
      </c>
      <c r="R976" s="1" t="s">
        <v>5203</v>
      </c>
      <c r="S976" s="1" t="s">
        <v>5204</v>
      </c>
      <c r="T976" s="1" t="s">
        <v>5205</v>
      </c>
      <c r="U976" s="1" t="str">
        <f t="shared" si="94"/>
        <v>A049240KBAW</v>
      </c>
      <c r="V976" s="1" t="s">
        <v>5206</v>
      </c>
      <c r="W976" s="1" t="s">
        <v>5207</v>
      </c>
      <c r="X976" s="1" t="s">
        <v>5208</v>
      </c>
      <c r="Y976" s="15">
        <v>325</v>
      </c>
      <c r="Z976" s="15">
        <f t="shared" si="95"/>
        <v>1300</v>
      </c>
      <c r="AA976" s="15">
        <v>130</v>
      </c>
      <c r="AB976" s="15">
        <f t="shared" si="96"/>
        <v>520</v>
      </c>
      <c r="AC976" s="8">
        <f t="shared" si="100"/>
        <v>4</v>
      </c>
      <c r="AD976" s="16" t="s">
        <v>2</v>
      </c>
      <c r="AG976" s="1">
        <v>2</v>
      </c>
      <c r="AH976" s="1">
        <v>1</v>
      </c>
      <c r="AI976" s="1">
        <v>1</v>
      </c>
    </row>
    <row r="977" spans="1:38" x14ac:dyDescent="0.2">
      <c r="A977" s="1" t="s">
        <v>4923</v>
      </c>
      <c r="B977" s="1" t="s">
        <v>4924</v>
      </c>
      <c r="C977" s="1" t="s">
        <v>659</v>
      </c>
      <c r="D977" s="1" t="s">
        <v>17</v>
      </c>
      <c r="E977" s="1" t="s">
        <v>141</v>
      </c>
      <c r="F977" s="1" t="s">
        <v>142</v>
      </c>
      <c r="G977" s="1" t="s">
        <v>2422</v>
      </c>
      <c r="H977" s="1" t="s">
        <v>2422</v>
      </c>
      <c r="I977" s="1" t="s">
        <v>2423</v>
      </c>
      <c r="J977" s="1" t="s">
        <v>2408</v>
      </c>
      <c r="K977" s="1" t="s">
        <v>2409</v>
      </c>
      <c r="L977" s="1" t="s">
        <v>2353</v>
      </c>
      <c r="M977" s="1" t="s">
        <v>17</v>
      </c>
      <c r="N977" s="1" t="s">
        <v>318</v>
      </c>
      <c r="O977" s="1" t="s">
        <v>3408</v>
      </c>
      <c r="P977" s="1" t="s">
        <v>5210</v>
      </c>
      <c r="Q977" s="1" t="s">
        <v>5211</v>
      </c>
      <c r="R977" s="1" t="s">
        <v>5212</v>
      </c>
      <c r="S977" s="1" t="s">
        <v>2965</v>
      </c>
      <c r="T977" s="1" t="s">
        <v>2966</v>
      </c>
      <c r="U977" s="1" t="str">
        <f t="shared" ref="U977:U1040" si="101">Q977&amp;R977</f>
        <v>A005970GAYW</v>
      </c>
      <c r="V977" s="1" t="s">
        <v>5216</v>
      </c>
      <c r="W977" s="1" t="s">
        <v>5215</v>
      </c>
      <c r="X977" s="1" t="s">
        <v>5217</v>
      </c>
      <c r="Y977" s="15">
        <v>220</v>
      </c>
      <c r="Z977" s="15">
        <f t="shared" ref="Z977:Z1040" si="102">Y977*AC977</f>
        <v>220</v>
      </c>
      <c r="AA977" s="15">
        <v>88</v>
      </c>
      <c r="AB977" s="15">
        <f t="shared" ref="AB977:AB1040" si="103">AA977*AC977</f>
        <v>88</v>
      </c>
      <c r="AC977" s="8">
        <f t="shared" si="100"/>
        <v>1</v>
      </c>
      <c r="AD977" s="16" t="s">
        <v>2</v>
      </c>
      <c r="AG977" s="1">
        <v>1</v>
      </c>
    </row>
    <row r="978" spans="1:38" x14ac:dyDescent="0.2">
      <c r="A978" s="1" t="s">
        <v>4923</v>
      </c>
      <c r="B978" s="1" t="s">
        <v>4924</v>
      </c>
      <c r="C978" s="1" t="s">
        <v>659</v>
      </c>
      <c r="D978" s="1" t="s">
        <v>17</v>
      </c>
      <c r="E978" s="1" t="s">
        <v>141</v>
      </c>
      <c r="F978" s="1" t="s">
        <v>142</v>
      </c>
      <c r="G978" s="1" t="s">
        <v>2422</v>
      </c>
      <c r="H978" s="1" t="s">
        <v>2422</v>
      </c>
      <c r="I978" s="1" t="s">
        <v>2423</v>
      </c>
      <c r="J978" s="1" t="s">
        <v>2408</v>
      </c>
      <c r="K978" s="1" t="s">
        <v>2409</v>
      </c>
      <c r="L978" s="1" t="s">
        <v>2922</v>
      </c>
      <c r="M978" s="1" t="s">
        <v>17</v>
      </c>
      <c r="N978" s="1" t="s">
        <v>318</v>
      </c>
      <c r="O978" s="1" t="s">
        <v>3408</v>
      </c>
      <c r="P978" s="1" t="s">
        <v>5218</v>
      </c>
      <c r="Q978" s="1" t="s">
        <v>5219</v>
      </c>
      <c r="R978" s="1" t="s">
        <v>5212</v>
      </c>
      <c r="S978" s="1" t="s">
        <v>5213</v>
      </c>
      <c r="T978" s="1" t="s">
        <v>5214</v>
      </c>
      <c r="U978" s="1" t="str">
        <f t="shared" si="101"/>
        <v>A005990GAYW</v>
      </c>
      <c r="V978" s="1" t="s">
        <v>5220</v>
      </c>
      <c r="W978" s="1" t="s">
        <v>5221</v>
      </c>
      <c r="X978" s="1" t="s">
        <v>5222</v>
      </c>
      <c r="Y978" s="15">
        <v>250</v>
      </c>
      <c r="Z978" s="15">
        <f t="shared" si="102"/>
        <v>2000</v>
      </c>
      <c r="AA978" s="15">
        <v>100</v>
      </c>
      <c r="AB978" s="15">
        <f t="shared" si="103"/>
        <v>800</v>
      </c>
      <c r="AC978" s="8">
        <f t="shared" si="100"/>
        <v>8</v>
      </c>
      <c r="AD978" s="16" t="s">
        <v>2</v>
      </c>
      <c r="AE978" s="1">
        <v>3</v>
      </c>
      <c r="AF978" s="1">
        <v>1</v>
      </c>
      <c r="AG978" s="1">
        <v>4</v>
      </c>
    </row>
    <row r="979" spans="1:38" x14ac:dyDescent="0.2">
      <c r="A979" s="1" t="s">
        <v>4923</v>
      </c>
      <c r="B979" s="1" t="s">
        <v>4924</v>
      </c>
      <c r="C979" s="1" t="s">
        <v>659</v>
      </c>
      <c r="D979" s="1" t="s">
        <v>17</v>
      </c>
      <c r="E979" s="1" t="s">
        <v>141</v>
      </c>
      <c r="F979" s="1" t="s">
        <v>142</v>
      </c>
      <c r="G979" s="1" t="s">
        <v>2422</v>
      </c>
      <c r="H979" s="1" t="s">
        <v>2422</v>
      </c>
      <c r="I979" s="1" t="s">
        <v>2423</v>
      </c>
      <c r="J979" s="1" t="s">
        <v>2408</v>
      </c>
      <c r="K979" s="1" t="s">
        <v>2409</v>
      </c>
      <c r="L979" s="1" t="s">
        <v>2922</v>
      </c>
      <c r="M979" s="1" t="s">
        <v>17</v>
      </c>
      <c r="N979" s="1" t="s">
        <v>318</v>
      </c>
      <c r="O979" s="1" t="s">
        <v>3408</v>
      </c>
      <c r="P979" s="1" t="s">
        <v>5218</v>
      </c>
      <c r="Q979" s="1" t="s">
        <v>5219</v>
      </c>
      <c r="R979" s="1" t="s">
        <v>5212</v>
      </c>
      <c r="S979" s="1" t="s">
        <v>2965</v>
      </c>
      <c r="T979" s="1" t="s">
        <v>2966</v>
      </c>
      <c r="U979" s="1" t="str">
        <f t="shared" si="101"/>
        <v>A005990GAYW</v>
      </c>
      <c r="V979" s="1" t="s">
        <v>5223</v>
      </c>
      <c r="W979" s="1" t="s">
        <v>5221</v>
      </c>
      <c r="X979" s="1" t="s">
        <v>5224</v>
      </c>
      <c r="Y979" s="15">
        <v>250</v>
      </c>
      <c r="Z979" s="15">
        <f t="shared" si="102"/>
        <v>1250</v>
      </c>
      <c r="AA979" s="15">
        <v>100</v>
      </c>
      <c r="AB979" s="15">
        <f t="shared" si="103"/>
        <v>500</v>
      </c>
      <c r="AC979" s="8">
        <f t="shared" si="100"/>
        <v>5</v>
      </c>
      <c r="AD979" s="16" t="s">
        <v>2</v>
      </c>
      <c r="AE979" s="1">
        <v>4</v>
      </c>
      <c r="AG979" s="1">
        <v>1</v>
      </c>
    </row>
    <row r="980" spans="1:38" x14ac:dyDescent="0.2">
      <c r="A980" s="1" t="s">
        <v>4923</v>
      </c>
      <c r="B980" s="1" t="s">
        <v>4924</v>
      </c>
      <c r="C980" s="1" t="s">
        <v>2421</v>
      </c>
      <c r="D980" s="1" t="s">
        <v>17</v>
      </c>
      <c r="E980" s="1" t="s">
        <v>148</v>
      </c>
      <c r="F980" s="1" t="s">
        <v>142</v>
      </c>
      <c r="G980" s="1" t="s">
        <v>2422</v>
      </c>
      <c r="H980" s="1" t="s">
        <v>2422</v>
      </c>
      <c r="I980" s="1" t="s">
        <v>2423</v>
      </c>
      <c r="J980" s="1" t="s">
        <v>2408</v>
      </c>
      <c r="K980" s="1" t="s">
        <v>2409</v>
      </c>
      <c r="L980" s="1" t="s">
        <v>2353</v>
      </c>
      <c r="M980" s="1" t="s">
        <v>17</v>
      </c>
      <c r="N980" s="1" t="s">
        <v>318</v>
      </c>
      <c r="O980" s="1" t="s">
        <v>5225</v>
      </c>
      <c r="P980" s="1" t="s">
        <v>5226</v>
      </c>
      <c r="Q980" s="1" t="s">
        <v>5227</v>
      </c>
      <c r="R980" s="1" t="s">
        <v>5228</v>
      </c>
      <c r="S980" s="1" t="s">
        <v>3001</v>
      </c>
      <c r="T980" s="1" t="s">
        <v>3002</v>
      </c>
      <c r="U980" s="1" t="str">
        <f t="shared" si="101"/>
        <v>A042050DCAR</v>
      </c>
      <c r="V980" s="1" t="s">
        <v>5229</v>
      </c>
      <c r="W980" s="1" t="s">
        <v>5230</v>
      </c>
      <c r="X980" s="1" t="s">
        <v>5231</v>
      </c>
      <c r="Y980" s="15">
        <v>250</v>
      </c>
      <c r="Z980" s="15">
        <f t="shared" si="102"/>
        <v>3750</v>
      </c>
      <c r="AA980" s="15">
        <v>100</v>
      </c>
      <c r="AB980" s="15">
        <f t="shared" si="103"/>
        <v>1500</v>
      </c>
      <c r="AC980" s="8">
        <f t="shared" si="100"/>
        <v>15</v>
      </c>
      <c r="AD980" s="16" t="s">
        <v>2</v>
      </c>
      <c r="AE980" s="1">
        <v>3</v>
      </c>
      <c r="AF980" s="1">
        <v>1</v>
      </c>
      <c r="AG980" s="1">
        <v>2</v>
      </c>
      <c r="AH980" s="1">
        <v>7</v>
      </c>
      <c r="AI980" s="1">
        <v>2</v>
      </c>
    </row>
    <row r="981" spans="1:38" x14ac:dyDescent="0.2">
      <c r="A981" s="1" t="s">
        <v>4923</v>
      </c>
      <c r="B981" s="1" t="s">
        <v>4924</v>
      </c>
      <c r="C981" s="1" t="s">
        <v>2421</v>
      </c>
      <c r="D981" s="1" t="s">
        <v>17</v>
      </c>
      <c r="E981" s="1" t="s">
        <v>159</v>
      </c>
      <c r="F981" s="1" t="s">
        <v>142</v>
      </c>
      <c r="G981" s="1" t="s">
        <v>2422</v>
      </c>
      <c r="H981" s="1" t="s">
        <v>2422</v>
      </c>
      <c r="I981" s="1" t="s">
        <v>2423</v>
      </c>
      <c r="J981" s="1" t="s">
        <v>2408</v>
      </c>
      <c r="K981" s="1" t="s">
        <v>2409</v>
      </c>
      <c r="L981" s="1" t="s">
        <v>2353</v>
      </c>
      <c r="M981" s="1" t="s">
        <v>17</v>
      </c>
      <c r="N981" s="1" t="s">
        <v>318</v>
      </c>
      <c r="O981" s="1" t="s">
        <v>5232</v>
      </c>
      <c r="P981" s="1" t="s">
        <v>5233</v>
      </c>
      <c r="Q981" s="1" t="s">
        <v>5234</v>
      </c>
      <c r="R981" s="1" t="s">
        <v>5235</v>
      </c>
      <c r="S981" s="1" t="s">
        <v>3001</v>
      </c>
      <c r="T981" s="1" t="s">
        <v>3002</v>
      </c>
      <c r="U981" s="1" t="str">
        <f t="shared" si="101"/>
        <v>A043250CCAX</v>
      </c>
      <c r="V981" s="1" t="s">
        <v>5236</v>
      </c>
      <c r="W981" s="1" t="s">
        <v>5237</v>
      </c>
      <c r="X981" s="1" t="s">
        <v>5238</v>
      </c>
      <c r="Y981" s="15">
        <v>195</v>
      </c>
      <c r="Z981" s="15">
        <f t="shared" si="102"/>
        <v>1365</v>
      </c>
      <c r="AA981" s="15">
        <v>78</v>
      </c>
      <c r="AB981" s="15">
        <f t="shared" si="103"/>
        <v>546</v>
      </c>
      <c r="AC981" s="8">
        <f t="shared" si="100"/>
        <v>7</v>
      </c>
      <c r="AD981" s="16" t="s">
        <v>2</v>
      </c>
      <c r="AH981" s="1">
        <v>4</v>
      </c>
      <c r="AI981" s="1">
        <v>3</v>
      </c>
    </row>
    <row r="982" spans="1:38" x14ac:dyDescent="0.2">
      <c r="A982" s="1" t="s">
        <v>4923</v>
      </c>
      <c r="B982" s="1" t="s">
        <v>4924</v>
      </c>
      <c r="C982" s="1" t="s">
        <v>659</v>
      </c>
      <c r="D982" s="1" t="s">
        <v>17</v>
      </c>
      <c r="E982" s="1" t="s">
        <v>159</v>
      </c>
      <c r="F982" s="1" t="s">
        <v>142</v>
      </c>
      <c r="G982" s="1" t="s">
        <v>2422</v>
      </c>
      <c r="H982" s="1" t="s">
        <v>2422</v>
      </c>
      <c r="I982" s="1" t="s">
        <v>2423</v>
      </c>
      <c r="J982" s="1" t="s">
        <v>2408</v>
      </c>
      <c r="K982" s="1" t="s">
        <v>2409</v>
      </c>
      <c r="L982" s="1" t="s">
        <v>2922</v>
      </c>
      <c r="M982" s="1" t="s">
        <v>17</v>
      </c>
      <c r="N982" s="1" t="s">
        <v>318</v>
      </c>
      <c r="O982" s="1" t="s">
        <v>5239</v>
      </c>
      <c r="P982" s="1" t="s">
        <v>5240</v>
      </c>
      <c r="Q982" s="1" t="s">
        <v>5241</v>
      </c>
      <c r="R982" s="1" t="s">
        <v>5242</v>
      </c>
      <c r="S982" s="1" t="s">
        <v>3001</v>
      </c>
      <c r="T982" s="1" t="s">
        <v>3002</v>
      </c>
      <c r="U982" s="1" t="str">
        <f t="shared" si="101"/>
        <v>A043260CCAY</v>
      </c>
      <c r="V982" s="1" t="s">
        <v>5243</v>
      </c>
      <c r="W982" s="1" t="s">
        <v>5244</v>
      </c>
      <c r="X982" s="1" t="s">
        <v>5245</v>
      </c>
      <c r="Y982" s="15">
        <v>225</v>
      </c>
      <c r="Z982" s="15">
        <f t="shared" si="102"/>
        <v>675</v>
      </c>
      <c r="AA982" s="15">
        <v>90</v>
      </c>
      <c r="AB982" s="15">
        <f t="shared" si="103"/>
        <v>270</v>
      </c>
      <c r="AC982" s="8">
        <f t="shared" si="100"/>
        <v>3</v>
      </c>
      <c r="AD982" s="16" t="s">
        <v>2</v>
      </c>
      <c r="AG982" s="1">
        <v>1</v>
      </c>
      <c r="AH982" s="1">
        <v>2</v>
      </c>
    </row>
    <row r="983" spans="1:38" x14ac:dyDescent="0.2">
      <c r="A983" s="1" t="s">
        <v>4923</v>
      </c>
      <c r="B983" s="1" t="s">
        <v>4924</v>
      </c>
      <c r="C983" s="1" t="s">
        <v>659</v>
      </c>
      <c r="D983" s="1" t="s">
        <v>17</v>
      </c>
      <c r="E983" s="1" t="s">
        <v>159</v>
      </c>
      <c r="F983" s="1" t="s">
        <v>142</v>
      </c>
      <c r="G983" s="1" t="s">
        <v>2422</v>
      </c>
      <c r="H983" s="1" t="s">
        <v>2422</v>
      </c>
      <c r="I983" s="1" t="s">
        <v>2423</v>
      </c>
      <c r="J983" s="1" t="s">
        <v>2408</v>
      </c>
      <c r="K983" s="1" t="s">
        <v>2409</v>
      </c>
      <c r="L983" s="1" t="s">
        <v>2922</v>
      </c>
      <c r="M983" s="1" t="s">
        <v>17</v>
      </c>
      <c r="N983" s="1" t="s">
        <v>318</v>
      </c>
      <c r="O983" s="1" t="s">
        <v>5239</v>
      </c>
      <c r="P983" s="1" t="s">
        <v>5246</v>
      </c>
      <c r="Q983" s="1" t="s">
        <v>5247</v>
      </c>
      <c r="R983" s="1" t="s">
        <v>5242</v>
      </c>
      <c r="S983" s="1" t="s">
        <v>3001</v>
      </c>
      <c r="T983" s="1" t="s">
        <v>3002</v>
      </c>
      <c r="U983" s="1" t="str">
        <f t="shared" si="101"/>
        <v>A043280CCAY</v>
      </c>
      <c r="V983" s="1" t="s">
        <v>5248</v>
      </c>
      <c r="W983" s="1" t="s">
        <v>5249</v>
      </c>
      <c r="X983" s="1" t="s">
        <v>5250</v>
      </c>
      <c r="Y983" s="15">
        <v>175</v>
      </c>
      <c r="Z983" s="15">
        <f t="shared" si="102"/>
        <v>875</v>
      </c>
      <c r="AA983" s="15">
        <v>70</v>
      </c>
      <c r="AB983" s="15">
        <f t="shared" si="103"/>
        <v>350</v>
      </c>
      <c r="AC983" s="8">
        <f t="shared" si="100"/>
        <v>5</v>
      </c>
      <c r="AD983" s="16" t="s">
        <v>2</v>
      </c>
      <c r="AE983" s="1">
        <v>1</v>
      </c>
      <c r="AF983" s="1">
        <v>1</v>
      </c>
      <c r="AG983" s="1">
        <v>3</v>
      </c>
    </row>
    <row r="984" spans="1:38" x14ac:dyDescent="0.2">
      <c r="A984" s="1" t="s">
        <v>4923</v>
      </c>
      <c r="B984" s="1" t="s">
        <v>4924</v>
      </c>
      <c r="C984" s="1" t="s">
        <v>3415</v>
      </c>
      <c r="D984" s="1" t="s">
        <v>17</v>
      </c>
      <c r="E984" s="1" t="s">
        <v>258</v>
      </c>
      <c r="F984" s="1" t="s">
        <v>142</v>
      </c>
      <c r="G984" s="1" t="s">
        <v>3416</v>
      </c>
      <c r="H984" s="1" t="s">
        <v>3416</v>
      </c>
      <c r="I984" s="1" t="s">
        <v>455</v>
      </c>
      <c r="J984" s="1" t="s">
        <v>2404</v>
      </c>
      <c r="K984" s="1" t="s">
        <v>2405</v>
      </c>
      <c r="L984" s="1" t="s">
        <v>2353</v>
      </c>
      <c r="M984" s="1" t="s">
        <v>17</v>
      </c>
      <c r="N984" s="1" t="s">
        <v>318</v>
      </c>
      <c r="O984" s="1" t="s">
        <v>3417</v>
      </c>
      <c r="P984" s="1" t="s">
        <v>5251</v>
      </c>
      <c r="Q984" s="1" t="s">
        <v>5252</v>
      </c>
      <c r="R984" s="1" t="s">
        <v>5253</v>
      </c>
      <c r="S984" s="1" t="s">
        <v>477</v>
      </c>
      <c r="T984" s="1" t="s">
        <v>478</v>
      </c>
      <c r="U984" s="1" t="str">
        <f t="shared" si="101"/>
        <v>00SY800AATQ</v>
      </c>
      <c r="V984" s="1" t="s">
        <v>5254</v>
      </c>
      <c r="W984" s="1" t="s">
        <v>5255</v>
      </c>
      <c r="X984" s="1" t="s">
        <v>5256</v>
      </c>
      <c r="Y984" s="15">
        <v>750</v>
      </c>
      <c r="Z984" s="15">
        <f t="shared" si="102"/>
        <v>1500</v>
      </c>
      <c r="AA984" s="15">
        <v>300</v>
      </c>
      <c r="AB984" s="15">
        <f t="shared" si="103"/>
        <v>600</v>
      </c>
      <c r="AC984" s="8">
        <f t="shared" si="100"/>
        <v>2</v>
      </c>
      <c r="AD984" s="16" t="s">
        <v>2</v>
      </c>
      <c r="AI984" s="1">
        <v>2</v>
      </c>
    </row>
    <row r="985" spans="1:38" x14ac:dyDescent="0.2">
      <c r="A985" s="1" t="s">
        <v>4923</v>
      </c>
      <c r="B985" s="1" t="s">
        <v>4924</v>
      </c>
      <c r="C985" s="1" t="s">
        <v>3415</v>
      </c>
      <c r="D985" s="1" t="s">
        <v>17</v>
      </c>
      <c r="E985" s="1" t="s">
        <v>258</v>
      </c>
      <c r="F985" s="1" t="s">
        <v>142</v>
      </c>
      <c r="G985" s="1" t="s">
        <v>3416</v>
      </c>
      <c r="H985" s="1" t="s">
        <v>3416</v>
      </c>
      <c r="I985" s="1" t="s">
        <v>455</v>
      </c>
      <c r="J985" s="1" t="s">
        <v>2404</v>
      </c>
      <c r="K985" s="1" t="s">
        <v>2405</v>
      </c>
      <c r="L985" s="1" t="s">
        <v>17</v>
      </c>
      <c r="M985" s="1" t="s">
        <v>17</v>
      </c>
      <c r="N985" s="1" t="s">
        <v>318</v>
      </c>
      <c r="O985" s="1" t="s">
        <v>5257</v>
      </c>
      <c r="P985" s="1" t="s">
        <v>5258</v>
      </c>
      <c r="Q985" s="1" t="s">
        <v>5259</v>
      </c>
      <c r="R985" s="1" t="s">
        <v>5260</v>
      </c>
      <c r="S985" s="1" t="s">
        <v>477</v>
      </c>
      <c r="T985" s="1" t="s">
        <v>478</v>
      </c>
      <c r="U985" s="1" t="str">
        <f t="shared" si="101"/>
        <v>00SY810AAWJ</v>
      </c>
      <c r="V985" s="1" t="s">
        <v>5261</v>
      </c>
      <c r="W985" s="1" t="s">
        <v>5262</v>
      </c>
      <c r="X985" s="1" t="s">
        <v>5263</v>
      </c>
      <c r="Y985" s="15">
        <v>650</v>
      </c>
      <c r="Z985" s="15">
        <f t="shared" si="102"/>
        <v>2600</v>
      </c>
      <c r="AA985" s="15">
        <v>260</v>
      </c>
      <c r="AB985" s="15">
        <f t="shared" si="103"/>
        <v>1040</v>
      </c>
      <c r="AC985" s="8">
        <f t="shared" si="100"/>
        <v>4</v>
      </c>
      <c r="AD985" s="16" t="s">
        <v>2</v>
      </c>
      <c r="AE985" s="1">
        <v>1</v>
      </c>
      <c r="AF985" s="1">
        <v>2</v>
      </c>
      <c r="AG985" s="1">
        <v>1</v>
      </c>
    </row>
    <row r="986" spans="1:38" x14ac:dyDescent="0.2">
      <c r="A986" s="1" t="s">
        <v>4923</v>
      </c>
      <c r="B986" s="1" t="s">
        <v>4924</v>
      </c>
      <c r="C986" s="1" t="s">
        <v>2329</v>
      </c>
      <c r="D986" s="1" t="s">
        <v>17</v>
      </c>
      <c r="E986" s="1" t="s">
        <v>402</v>
      </c>
      <c r="F986" s="1" t="s">
        <v>142</v>
      </c>
      <c r="G986" s="1" t="s">
        <v>3416</v>
      </c>
      <c r="H986" s="1" t="s">
        <v>3416</v>
      </c>
      <c r="I986" s="1" t="s">
        <v>3089</v>
      </c>
      <c r="J986" s="1" t="s">
        <v>442</v>
      </c>
      <c r="K986" s="1" t="s">
        <v>443</v>
      </c>
      <c r="L986" s="1" t="s">
        <v>767</v>
      </c>
      <c r="M986" s="1" t="s">
        <v>17</v>
      </c>
      <c r="N986" s="1" t="s">
        <v>318</v>
      </c>
      <c r="O986" s="1" t="s">
        <v>5264</v>
      </c>
      <c r="P986" s="1" t="s">
        <v>5265</v>
      </c>
      <c r="Q986" s="1" t="s">
        <v>5266</v>
      </c>
      <c r="R986" s="1" t="s">
        <v>5267</v>
      </c>
      <c r="S986" s="1" t="s">
        <v>3001</v>
      </c>
      <c r="T986" s="1" t="s">
        <v>3002</v>
      </c>
      <c r="U986" s="1" t="str">
        <f t="shared" si="101"/>
        <v>A041700DCAK</v>
      </c>
      <c r="V986" s="1" t="s">
        <v>5268</v>
      </c>
      <c r="W986" s="1" t="s">
        <v>5269</v>
      </c>
      <c r="X986" s="1" t="s">
        <v>5270</v>
      </c>
      <c r="Y986" s="15">
        <v>295</v>
      </c>
      <c r="Z986" s="15">
        <f t="shared" si="102"/>
        <v>1770</v>
      </c>
      <c r="AA986" s="15">
        <v>118</v>
      </c>
      <c r="AB986" s="15">
        <f t="shared" si="103"/>
        <v>708</v>
      </c>
      <c r="AC986" s="8">
        <f t="shared" si="100"/>
        <v>6</v>
      </c>
      <c r="AD986" s="16" t="s">
        <v>2</v>
      </c>
      <c r="AE986" s="1">
        <v>1</v>
      </c>
      <c r="AF986" s="1">
        <v>1</v>
      </c>
      <c r="AG986" s="1">
        <v>3</v>
      </c>
      <c r="AH986" s="1">
        <v>1</v>
      </c>
    </row>
    <row r="987" spans="1:38" x14ac:dyDescent="0.2">
      <c r="A987" s="1" t="s">
        <v>4923</v>
      </c>
      <c r="B987" s="1" t="s">
        <v>4924</v>
      </c>
      <c r="C987" s="1" t="s">
        <v>3415</v>
      </c>
      <c r="D987" s="1" t="s">
        <v>17</v>
      </c>
      <c r="E987" s="1" t="s">
        <v>148</v>
      </c>
      <c r="F987" s="1" t="s">
        <v>142</v>
      </c>
      <c r="G987" s="1" t="s">
        <v>3416</v>
      </c>
      <c r="H987" s="1" t="s">
        <v>3416</v>
      </c>
      <c r="I987" s="1" t="s">
        <v>455</v>
      </c>
      <c r="J987" s="1" t="s">
        <v>2404</v>
      </c>
      <c r="K987" s="1" t="s">
        <v>2405</v>
      </c>
      <c r="L987" s="1" t="s">
        <v>767</v>
      </c>
      <c r="M987" s="1" t="s">
        <v>17</v>
      </c>
      <c r="N987" s="1" t="s">
        <v>318</v>
      </c>
      <c r="O987" s="1" t="s">
        <v>3418</v>
      </c>
      <c r="P987" s="1" t="s">
        <v>5271</v>
      </c>
      <c r="Q987" s="1" t="s">
        <v>5272</v>
      </c>
      <c r="R987" s="1" t="s">
        <v>5273</v>
      </c>
      <c r="S987" s="1" t="s">
        <v>3001</v>
      </c>
      <c r="T987" s="1" t="s">
        <v>3002</v>
      </c>
      <c r="U987" s="1" t="str">
        <f t="shared" si="101"/>
        <v>A042470ACAW</v>
      </c>
      <c r="V987" s="1" t="s">
        <v>5274</v>
      </c>
      <c r="W987" s="1" t="s">
        <v>5275</v>
      </c>
      <c r="X987" s="1" t="s">
        <v>5276</v>
      </c>
      <c r="Y987" s="15">
        <v>550</v>
      </c>
      <c r="Z987" s="15">
        <f t="shared" si="102"/>
        <v>1650</v>
      </c>
      <c r="AA987" s="15">
        <v>220</v>
      </c>
      <c r="AB987" s="15">
        <f t="shared" si="103"/>
        <v>660</v>
      </c>
      <c r="AC987" s="8">
        <f t="shared" si="100"/>
        <v>3</v>
      </c>
      <c r="AD987" s="16" t="s">
        <v>2</v>
      </c>
      <c r="AF987" s="1">
        <v>1</v>
      </c>
      <c r="AG987" s="1">
        <v>2</v>
      </c>
    </row>
    <row r="988" spans="1:38" x14ac:dyDescent="0.2">
      <c r="A988" s="1" t="s">
        <v>4923</v>
      </c>
      <c r="B988" s="1" t="s">
        <v>4924</v>
      </c>
      <c r="C988" s="1" t="s">
        <v>3415</v>
      </c>
      <c r="D988" s="1" t="s">
        <v>17</v>
      </c>
      <c r="E988" s="1" t="s">
        <v>159</v>
      </c>
      <c r="F988" s="1" t="s">
        <v>142</v>
      </c>
      <c r="G988" s="1" t="s">
        <v>3416</v>
      </c>
      <c r="H988" s="1" t="s">
        <v>3416</v>
      </c>
      <c r="I988" s="1" t="s">
        <v>455</v>
      </c>
      <c r="J988" s="1" t="s">
        <v>2404</v>
      </c>
      <c r="K988" s="1" t="s">
        <v>2405</v>
      </c>
      <c r="L988" s="1" t="s">
        <v>767</v>
      </c>
      <c r="M988" s="1" t="s">
        <v>17</v>
      </c>
      <c r="N988" s="1" t="s">
        <v>318</v>
      </c>
      <c r="O988" s="1" t="s">
        <v>5277</v>
      </c>
      <c r="P988" s="1" t="s">
        <v>5278</v>
      </c>
      <c r="Q988" s="1" t="s">
        <v>5279</v>
      </c>
      <c r="R988" s="1" t="s">
        <v>5280</v>
      </c>
      <c r="S988" s="1" t="s">
        <v>3001</v>
      </c>
      <c r="T988" s="1" t="s">
        <v>3002</v>
      </c>
      <c r="U988" s="1" t="str">
        <f t="shared" si="101"/>
        <v>A043600GBBG</v>
      </c>
      <c r="V988" s="1" t="s">
        <v>5281</v>
      </c>
      <c r="W988" s="1" t="s">
        <v>5282</v>
      </c>
      <c r="X988" s="1" t="s">
        <v>5283</v>
      </c>
      <c r="Y988" s="15">
        <v>575</v>
      </c>
      <c r="Z988" s="15">
        <f t="shared" si="102"/>
        <v>575</v>
      </c>
      <c r="AA988" s="15">
        <v>230</v>
      </c>
      <c r="AB988" s="15">
        <f t="shared" si="103"/>
        <v>230</v>
      </c>
      <c r="AC988" s="8">
        <f t="shared" si="100"/>
        <v>1</v>
      </c>
      <c r="AD988" s="16" t="s">
        <v>2</v>
      </c>
      <c r="AG988" s="1">
        <v>1</v>
      </c>
    </row>
    <row r="989" spans="1:38" x14ac:dyDescent="0.2">
      <c r="A989" s="1" t="s">
        <v>4923</v>
      </c>
      <c r="B989" s="1" t="s">
        <v>4924</v>
      </c>
      <c r="C989" s="1" t="s">
        <v>3415</v>
      </c>
      <c r="D989" s="1" t="s">
        <v>17</v>
      </c>
      <c r="E989" s="1" t="s">
        <v>171</v>
      </c>
      <c r="F989" s="1" t="s">
        <v>142</v>
      </c>
      <c r="G989" s="1" t="s">
        <v>3416</v>
      </c>
      <c r="H989" s="1" t="s">
        <v>3416</v>
      </c>
      <c r="I989" s="1" t="s">
        <v>455</v>
      </c>
      <c r="J989" s="1" t="s">
        <v>2404</v>
      </c>
      <c r="K989" s="1" t="s">
        <v>2405</v>
      </c>
      <c r="L989" s="1" t="s">
        <v>2353</v>
      </c>
      <c r="M989" s="1" t="s">
        <v>17</v>
      </c>
      <c r="N989" s="1" t="s">
        <v>318</v>
      </c>
      <c r="O989" s="1" t="s">
        <v>5284</v>
      </c>
      <c r="P989" s="1" t="s">
        <v>5285</v>
      </c>
      <c r="Q989" s="1" t="s">
        <v>5286</v>
      </c>
      <c r="R989" s="1" t="s">
        <v>5287</v>
      </c>
      <c r="S989" s="1" t="s">
        <v>3001</v>
      </c>
      <c r="T989" s="1" t="s">
        <v>3002</v>
      </c>
      <c r="U989" s="1" t="str">
        <f t="shared" si="101"/>
        <v>A047400SDAC</v>
      </c>
      <c r="V989" s="1" t="s">
        <v>5288</v>
      </c>
      <c r="W989" s="1" t="s">
        <v>5289</v>
      </c>
      <c r="X989" s="1" t="s">
        <v>5290</v>
      </c>
      <c r="Y989" s="15">
        <v>995</v>
      </c>
      <c r="Z989" s="15">
        <f t="shared" si="102"/>
        <v>1990</v>
      </c>
      <c r="AA989" s="15">
        <v>398</v>
      </c>
      <c r="AB989" s="15">
        <f t="shared" si="103"/>
        <v>796</v>
      </c>
      <c r="AC989" s="8">
        <f t="shared" si="100"/>
        <v>2</v>
      </c>
      <c r="AD989" s="16" t="s">
        <v>2</v>
      </c>
      <c r="AF989" s="1">
        <v>1</v>
      </c>
      <c r="AG989" s="1">
        <v>1</v>
      </c>
    </row>
    <row r="990" spans="1:38" x14ac:dyDescent="0.2">
      <c r="A990" s="1" t="s">
        <v>4923</v>
      </c>
      <c r="B990" s="1" t="s">
        <v>4924</v>
      </c>
      <c r="C990" s="1" t="s">
        <v>3415</v>
      </c>
      <c r="D990" s="1" t="s">
        <v>17</v>
      </c>
      <c r="E990" s="1" t="s">
        <v>171</v>
      </c>
      <c r="F990" s="1" t="s">
        <v>142</v>
      </c>
      <c r="G990" s="1" t="s">
        <v>5291</v>
      </c>
      <c r="H990" s="1" t="s">
        <v>5291</v>
      </c>
      <c r="I990" s="1" t="s">
        <v>2356</v>
      </c>
      <c r="J990" s="1" t="s">
        <v>2404</v>
      </c>
      <c r="K990" s="1" t="s">
        <v>2405</v>
      </c>
      <c r="L990" s="1" t="s">
        <v>17</v>
      </c>
      <c r="M990" s="1" t="s">
        <v>17</v>
      </c>
      <c r="N990" s="1" t="s">
        <v>318</v>
      </c>
      <c r="O990" s="1" t="s">
        <v>2406</v>
      </c>
      <c r="P990" s="1" t="s">
        <v>5292</v>
      </c>
      <c r="Q990" s="1" t="s">
        <v>5293</v>
      </c>
      <c r="R990" s="1" t="s">
        <v>5287</v>
      </c>
      <c r="S990" s="1" t="s">
        <v>3001</v>
      </c>
      <c r="T990" s="1" t="s">
        <v>3002</v>
      </c>
      <c r="U990" s="1" t="str">
        <f t="shared" si="101"/>
        <v>A048980SDAC</v>
      </c>
      <c r="V990" s="1" t="s">
        <v>5294</v>
      </c>
      <c r="W990" s="1" t="s">
        <v>5295</v>
      </c>
      <c r="X990" s="1" t="s">
        <v>5296</v>
      </c>
      <c r="Y990" s="15">
        <v>450</v>
      </c>
      <c r="Z990" s="15">
        <f t="shared" si="102"/>
        <v>2250</v>
      </c>
      <c r="AA990" s="15">
        <v>180</v>
      </c>
      <c r="AB990" s="15">
        <f t="shared" si="103"/>
        <v>900</v>
      </c>
      <c r="AC990" s="8">
        <f t="shared" si="100"/>
        <v>5</v>
      </c>
      <c r="AD990" s="16" t="s">
        <v>12</v>
      </c>
      <c r="AH990" s="1">
        <v>1</v>
      </c>
      <c r="AI990" s="1">
        <v>1</v>
      </c>
      <c r="AJ990" s="1">
        <v>1</v>
      </c>
      <c r="AK990" s="1">
        <v>1</v>
      </c>
      <c r="AL990" s="1">
        <v>1</v>
      </c>
    </row>
    <row r="991" spans="1:38" x14ac:dyDescent="0.2">
      <c r="A991" s="1" t="s">
        <v>4923</v>
      </c>
      <c r="B991" s="1" t="s">
        <v>4924</v>
      </c>
      <c r="C991" s="1" t="s">
        <v>5297</v>
      </c>
      <c r="D991" s="1" t="s">
        <v>17</v>
      </c>
      <c r="E991" s="1" t="s">
        <v>141</v>
      </c>
      <c r="F991" s="1" t="s">
        <v>142</v>
      </c>
      <c r="G991" s="1" t="s">
        <v>726</v>
      </c>
      <c r="H991" s="1" t="s">
        <v>726</v>
      </c>
      <c r="I991" s="1" t="s">
        <v>502</v>
      </c>
      <c r="J991" s="1" t="s">
        <v>442</v>
      </c>
      <c r="K991" s="1" t="s">
        <v>443</v>
      </c>
      <c r="L991" s="1" t="s">
        <v>2922</v>
      </c>
      <c r="M991" s="1" t="s">
        <v>17</v>
      </c>
      <c r="N991" s="1" t="s">
        <v>318</v>
      </c>
      <c r="O991" s="1" t="s">
        <v>5298</v>
      </c>
      <c r="P991" s="1" t="s">
        <v>5299</v>
      </c>
      <c r="Q991" s="1" t="s">
        <v>5300</v>
      </c>
      <c r="R991" s="1" t="s">
        <v>5301</v>
      </c>
      <c r="S991" s="1" t="s">
        <v>657</v>
      </c>
      <c r="T991" s="1" t="s">
        <v>658</v>
      </c>
      <c r="U991" s="1" t="str">
        <f t="shared" si="101"/>
        <v>A045310PBAJ</v>
      </c>
      <c r="V991" s="1" t="s">
        <v>5302</v>
      </c>
      <c r="W991" s="1" t="s">
        <v>5303</v>
      </c>
      <c r="X991" s="1" t="s">
        <v>5304</v>
      </c>
      <c r="Y991" s="15">
        <v>175</v>
      </c>
      <c r="Z991" s="15">
        <f t="shared" si="102"/>
        <v>350</v>
      </c>
      <c r="AA991" s="15">
        <v>70</v>
      </c>
      <c r="AB991" s="15">
        <f t="shared" si="103"/>
        <v>140</v>
      </c>
      <c r="AC991" s="8">
        <f t="shared" ref="AC991:AC1004" si="104">SUM(AE991:AX991)</f>
        <v>2</v>
      </c>
      <c r="AD991" s="16" t="s">
        <v>12</v>
      </c>
      <c r="AJ991" s="1">
        <v>1</v>
      </c>
      <c r="AK991" s="1">
        <v>1</v>
      </c>
    </row>
    <row r="992" spans="1:38" x14ac:dyDescent="0.2">
      <c r="A992" s="1" t="s">
        <v>4923</v>
      </c>
      <c r="B992" s="1" t="s">
        <v>4924</v>
      </c>
      <c r="C992" s="1" t="s">
        <v>2426</v>
      </c>
      <c r="D992" s="1" t="s">
        <v>27</v>
      </c>
      <c r="E992" s="1" t="s">
        <v>5209</v>
      </c>
      <c r="F992" s="1" t="s">
        <v>728</v>
      </c>
      <c r="G992" s="1" t="s">
        <v>2427</v>
      </c>
      <c r="H992" s="1" t="s">
        <v>2427</v>
      </c>
      <c r="I992" s="1" t="s">
        <v>3808</v>
      </c>
      <c r="J992" s="1" t="s">
        <v>733</v>
      </c>
      <c r="K992" s="1" t="s">
        <v>734</v>
      </c>
      <c r="L992" s="1" t="s">
        <v>17</v>
      </c>
      <c r="M992" s="1" t="s">
        <v>17</v>
      </c>
      <c r="N992" s="1" t="s">
        <v>318</v>
      </c>
      <c r="O992" s="1" t="s">
        <v>174</v>
      </c>
      <c r="P992" s="1" t="s">
        <v>5306</v>
      </c>
      <c r="Q992" s="1" t="s">
        <v>5307</v>
      </c>
      <c r="R992" s="1" t="s">
        <v>5308</v>
      </c>
      <c r="S992" s="1" t="s">
        <v>0</v>
      </c>
      <c r="T992" s="1" t="s">
        <v>527</v>
      </c>
      <c r="U992" s="1" t="str">
        <f t="shared" si="101"/>
        <v>00SIR6069CK</v>
      </c>
      <c r="V992" s="1" t="s">
        <v>5309</v>
      </c>
      <c r="W992" s="1" t="s">
        <v>5310</v>
      </c>
      <c r="X992" s="1" t="s">
        <v>5311</v>
      </c>
      <c r="Y992" s="15">
        <v>190</v>
      </c>
      <c r="Z992" s="15">
        <f t="shared" si="102"/>
        <v>190</v>
      </c>
      <c r="AA992" s="15">
        <v>76</v>
      </c>
      <c r="AB992" s="15">
        <f t="shared" si="103"/>
        <v>76</v>
      </c>
      <c r="AC992" s="8">
        <f t="shared" si="104"/>
        <v>1</v>
      </c>
      <c r="AD992" s="16" t="s">
        <v>2</v>
      </c>
      <c r="AG992" s="1">
        <v>1</v>
      </c>
    </row>
    <row r="993" spans="1:40" x14ac:dyDescent="0.2">
      <c r="A993" s="1" t="s">
        <v>4923</v>
      </c>
      <c r="B993" s="1" t="s">
        <v>4924</v>
      </c>
      <c r="C993" s="1" t="s">
        <v>4034</v>
      </c>
      <c r="D993" s="1" t="s">
        <v>17</v>
      </c>
      <c r="E993" s="1" t="s">
        <v>258</v>
      </c>
      <c r="F993" s="1" t="s">
        <v>142</v>
      </c>
      <c r="G993" s="1" t="s">
        <v>2427</v>
      </c>
      <c r="H993" s="1" t="s">
        <v>2427</v>
      </c>
      <c r="I993" s="1" t="s">
        <v>3808</v>
      </c>
      <c r="J993" s="1" t="s">
        <v>442</v>
      </c>
      <c r="K993" s="1" t="s">
        <v>443</v>
      </c>
      <c r="L993" s="1" t="s">
        <v>17</v>
      </c>
      <c r="M993" s="1" t="s">
        <v>17</v>
      </c>
      <c r="N993" s="1" t="s">
        <v>318</v>
      </c>
      <c r="O993" s="1" t="s">
        <v>2060</v>
      </c>
      <c r="P993" s="1" t="s">
        <v>5312</v>
      </c>
      <c r="Q993" s="1" t="s">
        <v>5313</v>
      </c>
      <c r="R993" s="1" t="s">
        <v>5314</v>
      </c>
      <c r="S993" s="1" t="s">
        <v>40</v>
      </c>
      <c r="T993" s="1" t="s">
        <v>447</v>
      </c>
      <c r="U993" s="1" t="str">
        <f t="shared" si="101"/>
        <v>00SQE7RLAVE</v>
      </c>
      <c r="V993" s="1" t="s">
        <v>5315</v>
      </c>
      <c r="W993" s="1" t="s">
        <v>5316</v>
      </c>
      <c r="X993" s="1" t="s">
        <v>5317</v>
      </c>
      <c r="Y993" s="15">
        <v>130</v>
      </c>
      <c r="Z993" s="15">
        <f t="shared" si="102"/>
        <v>1300</v>
      </c>
      <c r="AA993" s="15">
        <v>52</v>
      </c>
      <c r="AB993" s="15">
        <f t="shared" si="103"/>
        <v>520</v>
      </c>
      <c r="AC993" s="8">
        <f t="shared" si="104"/>
        <v>10</v>
      </c>
      <c r="AD993" s="16" t="s">
        <v>2</v>
      </c>
      <c r="AG993" s="1">
        <v>1</v>
      </c>
      <c r="AH993" s="1">
        <v>3</v>
      </c>
      <c r="AI993" s="1">
        <v>3</v>
      </c>
      <c r="AJ993" s="1">
        <v>3</v>
      </c>
    </row>
    <row r="994" spans="1:40" x14ac:dyDescent="0.2">
      <c r="A994" s="1" t="s">
        <v>4923</v>
      </c>
      <c r="B994" s="1" t="s">
        <v>4924</v>
      </c>
      <c r="C994" s="1" t="s">
        <v>4034</v>
      </c>
      <c r="D994" s="1" t="s">
        <v>17</v>
      </c>
      <c r="E994" s="1" t="s">
        <v>258</v>
      </c>
      <c r="F994" s="1" t="s">
        <v>142</v>
      </c>
      <c r="G994" s="1" t="s">
        <v>2427</v>
      </c>
      <c r="H994" s="1" t="s">
        <v>2427</v>
      </c>
      <c r="I994" s="1" t="s">
        <v>3808</v>
      </c>
      <c r="J994" s="1" t="s">
        <v>442</v>
      </c>
      <c r="K994" s="1" t="s">
        <v>443</v>
      </c>
      <c r="L994" s="1" t="s">
        <v>17</v>
      </c>
      <c r="M994" s="1" t="s">
        <v>17</v>
      </c>
      <c r="N994" s="1" t="s">
        <v>318</v>
      </c>
      <c r="O994" s="1" t="s">
        <v>2060</v>
      </c>
      <c r="P994" s="1" t="s">
        <v>5312</v>
      </c>
      <c r="Q994" s="1" t="s">
        <v>5313</v>
      </c>
      <c r="R994" s="1" t="s">
        <v>5314</v>
      </c>
      <c r="S994" s="1" t="s">
        <v>3001</v>
      </c>
      <c r="T994" s="1" t="s">
        <v>3002</v>
      </c>
      <c r="U994" s="1" t="str">
        <f t="shared" si="101"/>
        <v>00SQE7RLAVE</v>
      </c>
      <c r="V994" s="1" t="s">
        <v>5318</v>
      </c>
      <c r="W994" s="1" t="s">
        <v>5316</v>
      </c>
      <c r="X994" s="1" t="s">
        <v>5319</v>
      </c>
      <c r="Y994" s="15">
        <v>130</v>
      </c>
      <c r="Z994" s="15">
        <f t="shared" si="102"/>
        <v>1820</v>
      </c>
      <c r="AA994" s="15">
        <v>52</v>
      </c>
      <c r="AB994" s="15">
        <f t="shared" si="103"/>
        <v>728</v>
      </c>
      <c r="AC994" s="8">
        <f t="shared" si="104"/>
        <v>14</v>
      </c>
      <c r="AD994" s="16" t="s">
        <v>2</v>
      </c>
      <c r="AF994" s="1">
        <v>5</v>
      </c>
      <c r="AG994" s="1">
        <v>1</v>
      </c>
      <c r="AH994" s="1">
        <v>2</v>
      </c>
      <c r="AI994" s="1">
        <v>5</v>
      </c>
      <c r="AJ994" s="1">
        <v>1</v>
      </c>
    </row>
    <row r="995" spans="1:40" x14ac:dyDescent="0.2">
      <c r="A995" s="1" t="s">
        <v>4923</v>
      </c>
      <c r="B995" s="1" t="s">
        <v>4924</v>
      </c>
      <c r="C995" s="1" t="s">
        <v>4034</v>
      </c>
      <c r="D995" s="1" t="s">
        <v>17</v>
      </c>
      <c r="E995" s="1" t="s">
        <v>148</v>
      </c>
      <c r="F995" s="1" t="s">
        <v>142</v>
      </c>
      <c r="G995" s="1" t="s">
        <v>2427</v>
      </c>
      <c r="H995" s="1" t="s">
        <v>2427</v>
      </c>
      <c r="I995" s="1" t="s">
        <v>3808</v>
      </c>
      <c r="J995" s="1" t="s">
        <v>442</v>
      </c>
      <c r="K995" s="1" t="s">
        <v>443</v>
      </c>
      <c r="L995" s="1" t="s">
        <v>2353</v>
      </c>
      <c r="M995" s="1" t="s">
        <v>17</v>
      </c>
      <c r="N995" s="1" t="s">
        <v>318</v>
      </c>
      <c r="O995" s="1" t="s">
        <v>2415</v>
      </c>
      <c r="P995" s="1" t="s">
        <v>5320</v>
      </c>
      <c r="Q995" s="1" t="s">
        <v>5321</v>
      </c>
      <c r="R995" s="1" t="s">
        <v>5322</v>
      </c>
      <c r="S995" s="1" t="s">
        <v>3058</v>
      </c>
      <c r="T995" s="1" t="s">
        <v>3002</v>
      </c>
      <c r="U995" s="1" t="str">
        <f t="shared" si="101"/>
        <v>A015570DCAL</v>
      </c>
      <c r="V995" s="1" t="s">
        <v>5323</v>
      </c>
      <c r="W995" s="1" t="s">
        <v>5324</v>
      </c>
      <c r="X995" s="1" t="s">
        <v>5325</v>
      </c>
      <c r="Y995" s="15">
        <v>175</v>
      </c>
      <c r="Z995" s="15">
        <f t="shared" si="102"/>
        <v>2450</v>
      </c>
      <c r="AA995" s="15">
        <v>70</v>
      </c>
      <c r="AB995" s="15">
        <f t="shared" si="103"/>
        <v>980</v>
      </c>
      <c r="AC995" s="8">
        <f t="shared" si="104"/>
        <v>14</v>
      </c>
      <c r="AD995" s="16" t="s">
        <v>2</v>
      </c>
      <c r="AE995" s="1">
        <v>1</v>
      </c>
      <c r="AF995" s="1">
        <v>3</v>
      </c>
      <c r="AG995" s="1">
        <v>6</v>
      </c>
      <c r="AH995" s="1">
        <v>3</v>
      </c>
      <c r="AI995" s="1">
        <v>1</v>
      </c>
    </row>
    <row r="996" spans="1:40" x14ac:dyDescent="0.2">
      <c r="A996" s="1" t="s">
        <v>4923</v>
      </c>
      <c r="B996" s="1" t="s">
        <v>4924</v>
      </c>
      <c r="C996" s="1" t="s">
        <v>4034</v>
      </c>
      <c r="D996" s="1" t="s">
        <v>17</v>
      </c>
      <c r="E996" s="1" t="s">
        <v>402</v>
      </c>
      <c r="F996" s="1" t="s">
        <v>142</v>
      </c>
      <c r="G996" s="1" t="s">
        <v>2427</v>
      </c>
      <c r="H996" s="1" t="s">
        <v>2427</v>
      </c>
      <c r="I996" s="1" t="s">
        <v>3808</v>
      </c>
      <c r="J996" s="1" t="s">
        <v>442</v>
      </c>
      <c r="K996" s="1" t="s">
        <v>443</v>
      </c>
      <c r="L996" s="1" t="s">
        <v>2353</v>
      </c>
      <c r="M996" s="1" t="s">
        <v>17</v>
      </c>
      <c r="N996" s="1" t="s">
        <v>318</v>
      </c>
      <c r="O996" s="1" t="s">
        <v>5326</v>
      </c>
      <c r="P996" s="1" t="s">
        <v>5327</v>
      </c>
      <c r="Q996" s="1" t="s">
        <v>5328</v>
      </c>
      <c r="R996" s="1" t="s">
        <v>5329</v>
      </c>
      <c r="S996" s="1" t="s">
        <v>3001</v>
      </c>
      <c r="T996" s="1" t="s">
        <v>3002</v>
      </c>
      <c r="U996" s="1" t="str">
        <f t="shared" si="101"/>
        <v>A042540ICAJ</v>
      </c>
      <c r="V996" s="1" t="s">
        <v>5330</v>
      </c>
      <c r="W996" s="1" t="s">
        <v>5331</v>
      </c>
      <c r="X996" s="1" t="s">
        <v>5332</v>
      </c>
      <c r="Y996" s="15">
        <v>150</v>
      </c>
      <c r="Z996" s="15">
        <f t="shared" si="102"/>
        <v>300</v>
      </c>
      <c r="AA996" s="15">
        <v>60</v>
      </c>
      <c r="AB996" s="15">
        <f t="shared" si="103"/>
        <v>120</v>
      </c>
      <c r="AC996" s="8">
        <f t="shared" si="104"/>
        <v>2</v>
      </c>
      <c r="AD996" s="16" t="s">
        <v>2</v>
      </c>
      <c r="AH996" s="1">
        <v>2</v>
      </c>
    </row>
    <row r="997" spans="1:40" x14ac:dyDescent="0.2">
      <c r="A997" s="1" t="s">
        <v>4923</v>
      </c>
      <c r="B997" s="1" t="s">
        <v>4924</v>
      </c>
      <c r="C997" s="1" t="s">
        <v>4034</v>
      </c>
      <c r="D997" s="1" t="s">
        <v>17</v>
      </c>
      <c r="E997" s="1" t="s">
        <v>159</v>
      </c>
      <c r="F997" s="1" t="s">
        <v>142</v>
      </c>
      <c r="G997" s="1" t="s">
        <v>2427</v>
      </c>
      <c r="H997" s="1" t="s">
        <v>2427</v>
      </c>
      <c r="I997" s="1" t="s">
        <v>3808</v>
      </c>
      <c r="J997" s="1" t="s">
        <v>442</v>
      </c>
      <c r="K997" s="1" t="s">
        <v>443</v>
      </c>
      <c r="L997" s="1" t="s">
        <v>2922</v>
      </c>
      <c r="M997" s="1" t="s">
        <v>17</v>
      </c>
      <c r="N997" s="1" t="s">
        <v>318</v>
      </c>
      <c r="O997" s="1" t="s">
        <v>147</v>
      </c>
      <c r="P997" s="1" t="s">
        <v>5333</v>
      </c>
      <c r="Q997" s="1" t="s">
        <v>5334</v>
      </c>
      <c r="R997" s="1" t="s">
        <v>5335</v>
      </c>
      <c r="S997" s="1" t="s">
        <v>3058</v>
      </c>
      <c r="T997" s="1" t="s">
        <v>3002</v>
      </c>
      <c r="U997" s="1" t="str">
        <f t="shared" si="101"/>
        <v>A043360SCAQ</v>
      </c>
      <c r="V997" s="1" t="s">
        <v>5336</v>
      </c>
      <c r="W997" s="1" t="s">
        <v>5337</v>
      </c>
      <c r="X997" s="1" t="s">
        <v>5338</v>
      </c>
      <c r="Y997" s="15">
        <v>195</v>
      </c>
      <c r="Z997" s="15">
        <f t="shared" si="102"/>
        <v>390</v>
      </c>
      <c r="AA997" s="15">
        <v>78</v>
      </c>
      <c r="AB997" s="15">
        <f t="shared" si="103"/>
        <v>156</v>
      </c>
      <c r="AC997" s="8">
        <f t="shared" si="104"/>
        <v>2</v>
      </c>
      <c r="AD997" s="16" t="s">
        <v>2</v>
      </c>
      <c r="AF997" s="1">
        <v>2</v>
      </c>
    </row>
    <row r="998" spans="1:40" x14ac:dyDescent="0.2">
      <c r="A998" s="1" t="s">
        <v>4923</v>
      </c>
      <c r="B998" s="1" t="s">
        <v>4924</v>
      </c>
      <c r="C998" s="1" t="s">
        <v>4034</v>
      </c>
      <c r="D998" s="1" t="s">
        <v>17</v>
      </c>
      <c r="E998" s="1" t="s">
        <v>159</v>
      </c>
      <c r="F998" s="1" t="s">
        <v>142</v>
      </c>
      <c r="G998" s="1" t="s">
        <v>2427</v>
      </c>
      <c r="H998" s="1" t="s">
        <v>2427</v>
      </c>
      <c r="I998" s="1" t="s">
        <v>3808</v>
      </c>
      <c r="J998" s="1" t="s">
        <v>442</v>
      </c>
      <c r="K998" s="1" t="s">
        <v>443</v>
      </c>
      <c r="L998" s="1" t="s">
        <v>2353</v>
      </c>
      <c r="M998" s="1" t="s">
        <v>17</v>
      </c>
      <c r="N998" s="1" t="s">
        <v>318</v>
      </c>
      <c r="O998" s="1" t="s">
        <v>147</v>
      </c>
      <c r="P998" s="1" t="s">
        <v>5339</v>
      </c>
      <c r="Q998" s="1" t="s">
        <v>5340</v>
      </c>
      <c r="R998" s="1" t="s">
        <v>5341</v>
      </c>
      <c r="S998" s="1" t="s">
        <v>3058</v>
      </c>
      <c r="T998" s="1" t="s">
        <v>3002</v>
      </c>
      <c r="U998" s="1" t="str">
        <f t="shared" si="101"/>
        <v>A044450GBBD</v>
      </c>
      <c r="V998" s="1" t="s">
        <v>5342</v>
      </c>
      <c r="W998" s="1" t="s">
        <v>5343</v>
      </c>
      <c r="X998" s="1" t="s">
        <v>5344</v>
      </c>
      <c r="Y998" s="15">
        <v>125</v>
      </c>
      <c r="Z998" s="15">
        <f t="shared" si="102"/>
        <v>500</v>
      </c>
      <c r="AA998" s="15">
        <v>50</v>
      </c>
      <c r="AB998" s="15">
        <f t="shared" si="103"/>
        <v>200</v>
      </c>
      <c r="AC998" s="8">
        <f t="shared" si="104"/>
        <v>4</v>
      </c>
      <c r="AD998" s="16" t="s">
        <v>2</v>
      </c>
      <c r="AG998" s="1">
        <v>4</v>
      </c>
    </row>
    <row r="999" spans="1:40" x14ac:dyDescent="0.2">
      <c r="A999" s="1" t="s">
        <v>4923</v>
      </c>
      <c r="B999" s="1" t="s">
        <v>4924</v>
      </c>
      <c r="C999" s="1" t="s">
        <v>4034</v>
      </c>
      <c r="D999" s="1" t="s">
        <v>17</v>
      </c>
      <c r="E999" s="1" t="s">
        <v>159</v>
      </c>
      <c r="F999" s="1" t="s">
        <v>142</v>
      </c>
      <c r="G999" s="1" t="s">
        <v>2427</v>
      </c>
      <c r="H999" s="1" t="s">
        <v>2427</v>
      </c>
      <c r="I999" s="1" t="s">
        <v>3808</v>
      </c>
      <c r="J999" s="1" t="s">
        <v>442</v>
      </c>
      <c r="K999" s="1" t="s">
        <v>443</v>
      </c>
      <c r="L999" s="1" t="s">
        <v>2922</v>
      </c>
      <c r="M999" s="1" t="s">
        <v>17</v>
      </c>
      <c r="N999" s="1" t="s">
        <v>318</v>
      </c>
      <c r="O999" s="1" t="s">
        <v>516</v>
      </c>
      <c r="P999" s="1" t="s">
        <v>5345</v>
      </c>
      <c r="Q999" s="1" t="s">
        <v>5346</v>
      </c>
      <c r="R999" s="1" t="s">
        <v>5160</v>
      </c>
      <c r="S999" s="1" t="s">
        <v>3001</v>
      </c>
      <c r="T999" s="1" t="s">
        <v>3002</v>
      </c>
      <c r="U999" s="1" t="str">
        <f t="shared" si="101"/>
        <v>A044830GBBE</v>
      </c>
      <c r="V999" s="1" t="s">
        <v>5347</v>
      </c>
      <c r="W999" s="1" t="s">
        <v>5348</v>
      </c>
      <c r="X999" s="1" t="s">
        <v>5349</v>
      </c>
      <c r="Y999" s="15">
        <v>225</v>
      </c>
      <c r="Z999" s="15">
        <f t="shared" si="102"/>
        <v>450</v>
      </c>
      <c r="AA999" s="15">
        <v>90</v>
      </c>
      <c r="AB999" s="15">
        <f t="shared" si="103"/>
        <v>180</v>
      </c>
      <c r="AC999" s="8">
        <f t="shared" si="104"/>
        <v>2</v>
      </c>
      <c r="AD999" s="16" t="s">
        <v>2</v>
      </c>
      <c r="AG999" s="1">
        <v>1</v>
      </c>
      <c r="AH999" s="1">
        <v>1</v>
      </c>
    </row>
    <row r="1000" spans="1:40" x14ac:dyDescent="0.2">
      <c r="A1000" s="1" t="s">
        <v>4923</v>
      </c>
      <c r="B1000" s="1" t="s">
        <v>4924</v>
      </c>
      <c r="C1000" s="1" t="s">
        <v>2426</v>
      </c>
      <c r="D1000" s="1" t="s">
        <v>17</v>
      </c>
      <c r="E1000" s="1" t="s">
        <v>159</v>
      </c>
      <c r="F1000" s="1" t="s">
        <v>142</v>
      </c>
      <c r="G1000" s="1" t="s">
        <v>2427</v>
      </c>
      <c r="H1000" s="1" t="s">
        <v>2427</v>
      </c>
      <c r="I1000" s="1" t="s">
        <v>3808</v>
      </c>
      <c r="J1000" s="1" t="s">
        <v>442</v>
      </c>
      <c r="K1000" s="1" t="s">
        <v>443</v>
      </c>
      <c r="L1000" s="1" t="s">
        <v>2353</v>
      </c>
      <c r="M1000" s="1" t="s">
        <v>17</v>
      </c>
      <c r="N1000" s="1" t="s">
        <v>318</v>
      </c>
      <c r="O1000" s="1" t="s">
        <v>174</v>
      </c>
      <c r="P1000" s="1" t="s">
        <v>5350</v>
      </c>
      <c r="Q1000" s="1" t="s">
        <v>5351</v>
      </c>
      <c r="R1000" s="1" t="s">
        <v>5352</v>
      </c>
      <c r="S1000" s="1" t="s">
        <v>3001</v>
      </c>
      <c r="T1000" s="1" t="s">
        <v>3002</v>
      </c>
      <c r="U1000" s="1" t="str">
        <f t="shared" si="101"/>
        <v>A044860KBAR</v>
      </c>
      <c r="V1000" s="1" t="s">
        <v>5354</v>
      </c>
      <c r="W1000" s="1" t="s">
        <v>5353</v>
      </c>
      <c r="X1000" s="1" t="s">
        <v>5355</v>
      </c>
      <c r="Y1000" s="15">
        <v>150</v>
      </c>
      <c r="Z1000" s="15">
        <f t="shared" si="102"/>
        <v>1800</v>
      </c>
      <c r="AA1000" s="15">
        <v>60</v>
      </c>
      <c r="AB1000" s="15">
        <f t="shared" si="103"/>
        <v>720</v>
      </c>
      <c r="AC1000" s="8">
        <f t="shared" si="104"/>
        <v>12</v>
      </c>
      <c r="AD1000" s="16" t="s">
        <v>2</v>
      </c>
      <c r="AE1000" s="1">
        <v>2</v>
      </c>
      <c r="AF1000" s="1">
        <v>2</v>
      </c>
      <c r="AG1000" s="1">
        <v>4</v>
      </c>
      <c r="AH1000" s="1">
        <v>2</v>
      </c>
      <c r="AI1000" s="1">
        <v>2</v>
      </c>
    </row>
    <row r="1001" spans="1:40" x14ac:dyDescent="0.2">
      <c r="A1001" s="1" t="s">
        <v>4923</v>
      </c>
      <c r="B1001" s="1" t="s">
        <v>4924</v>
      </c>
      <c r="C1001" s="1" t="s">
        <v>2352</v>
      </c>
      <c r="D1001" s="1" t="s">
        <v>17</v>
      </c>
      <c r="E1001" s="1" t="s">
        <v>148</v>
      </c>
      <c r="F1001" s="1" t="s">
        <v>142</v>
      </c>
      <c r="G1001" s="1" t="s">
        <v>501</v>
      </c>
      <c r="H1001" s="1" t="s">
        <v>501</v>
      </c>
      <c r="I1001" s="1" t="s">
        <v>502</v>
      </c>
      <c r="J1001" s="1" t="s">
        <v>733</v>
      </c>
      <c r="K1001" s="1" t="s">
        <v>734</v>
      </c>
      <c r="L1001" s="1" t="s">
        <v>767</v>
      </c>
      <c r="M1001" s="1" t="s">
        <v>17</v>
      </c>
      <c r="N1001" s="1" t="s">
        <v>318</v>
      </c>
      <c r="O1001" s="1" t="s">
        <v>174</v>
      </c>
      <c r="P1001" s="1" t="s">
        <v>5356</v>
      </c>
      <c r="Q1001" s="1" t="s">
        <v>5357</v>
      </c>
      <c r="R1001" s="1" t="s">
        <v>5358</v>
      </c>
      <c r="S1001" s="1" t="s">
        <v>22</v>
      </c>
      <c r="T1001" s="1" t="s">
        <v>527</v>
      </c>
      <c r="U1001" s="1" t="str">
        <f t="shared" si="101"/>
        <v>00SQQ30ABBT</v>
      </c>
      <c r="V1001" s="1" t="s">
        <v>5359</v>
      </c>
      <c r="W1001" s="1" t="s">
        <v>5360</v>
      </c>
      <c r="X1001" s="1" t="s">
        <v>5361</v>
      </c>
      <c r="Y1001" s="15">
        <v>125</v>
      </c>
      <c r="Z1001" s="15">
        <f t="shared" si="102"/>
        <v>125</v>
      </c>
      <c r="AA1001" s="15">
        <v>50</v>
      </c>
      <c r="AB1001" s="15">
        <f t="shared" si="103"/>
        <v>50</v>
      </c>
      <c r="AC1001" s="8">
        <f t="shared" si="104"/>
        <v>1</v>
      </c>
      <c r="AD1001" s="16" t="s">
        <v>12</v>
      </c>
      <c r="AH1001" s="1">
        <v>1</v>
      </c>
    </row>
    <row r="1002" spans="1:40" x14ac:dyDescent="0.2">
      <c r="A1002" s="1" t="s">
        <v>4923</v>
      </c>
      <c r="B1002" s="1" t="s">
        <v>4924</v>
      </c>
      <c r="C1002" s="1" t="s">
        <v>2386</v>
      </c>
      <c r="D1002" s="1" t="s">
        <v>17</v>
      </c>
      <c r="E1002" s="1" t="s">
        <v>402</v>
      </c>
      <c r="F1002" s="1" t="s">
        <v>142</v>
      </c>
      <c r="G1002" s="1" t="s">
        <v>501</v>
      </c>
      <c r="H1002" s="1" t="s">
        <v>501</v>
      </c>
      <c r="I1002" s="1" t="s">
        <v>502</v>
      </c>
      <c r="J1002" s="1" t="s">
        <v>442</v>
      </c>
      <c r="K1002" s="1" t="s">
        <v>443</v>
      </c>
      <c r="L1002" s="1" t="s">
        <v>2353</v>
      </c>
      <c r="M1002" s="1" t="s">
        <v>17</v>
      </c>
      <c r="N1002" s="1" t="s">
        <v>318</v>
      </c>
      <c r="O1002" s="1" t="s">
        <v>5362</v>
      </c>
      <c r="P1002" s="1" t="s">
        <v>5363</v>
      </c>
      <c r="Q1002" s="1" t="s">
        <v>5364</v>
      </c>
      <c r="R1002" s="1" t="s">
        <v>5365</v>
      </c>
      <c r="S1002" s="1" t="s">
        <v>3001</v>
      </c>
      <c r="T1002" s="1" t="s">
        <v>3002</v>
      </c>
      <c r="U1002" s="1" t="str">
        <f t="shared" si="101"/>
        <v>A015630IBAN</v>
      </c>
      <c r="V1002" s="1" t="s">
        <v>5366</v>
      </c>
      <c r="W1002" s="1" t="s">
        <v>5367</v>
      </c>
      <c r="X1002" s="1" t="s">
        <v>5368</v>
      </c>
      <c r="Y1002" s="15">
        <v>195</v>
      </c>
      <c r="Z1002" s="15">
        <f t="shared" si="102"/>
        <v>195</v>
      </c>
      <c r="AA1002" s="15">
        <v>78</v>
      </c>
      <c r="AB1002" s="15">
        <f t="shared" si="103"/>
        <v>78</v>
      </c>
      <c r="AC1002" s="8">
        <f t="shared" si="104"/>
        <v>1</v>
      </c>
      <c r="AD1002" s="16" t="s">
        <v>2</v>
      </c>
      <c r="AG1002" s="1">
        <v>1</v>
      </c>
    </row>
    <row r="1003" spans="1:40" x14ac:dyDescent="0.2">
      <c r="A1003" s="1" t="s">
        <v>4923</v>
      </c>
      <c r="B1003" s="1" t="s">
        <v>4924</v>
      </c>
      <c r="C1003" s="1" t="s">
        <v>2352</v>
      </c>
      <c r="D1003" s="1" t="s">
        <v>17</v>
      </c>
      <c r="E1003" s="1" t="s">
        <v>141</v>
      </c>
      <c r="F1003" s="1" t="s">
        <v>142</v>
      </c>
      <c r="G1003" s="1" t="s">
        <v>501</v>
      </c>
      <c r="H1003" s="1" t="s">
        <v>501</v>
      </c>
      <c r="I1003" s="1" t="s">
        <v>502</v>
      </c>
      <c r="J1003" s="1" t="s">
        <v>733</v>
      </c>
      <c r="K1003" s="1" t="s">
        <v>734</v>
      </c>
      <c r="L1003" s="1" t="s">
        <v>2353</v>
      </c>
      <c r="M1003" s="1" t="s">
        <v>17</v>
      </c>
      <c r="N1003" s="1" t="s">
        <v>318</v>
      </c>
      <c r="O1003" s="1" t="s">
        <v>174</v>
      </c>
      <c r="P1003" s="1" t="s">
        <v>5369</v>
      </c>
      <c r="Q1003" s="1" t="s">
        <v>5370</v>
      </c>
      <c r="R1003" s="1" t="s">
        <v>5371</v>
      </c>
      <c r="S1003" s="1" t="s">
        <v>22</v>
      </c>
      <c r="T1003" s="1" t="s">
        <v>527</v>
      </c>
      <c r="U1003" s="1" t="str">
        <f t="shared" si="101"/>
        <v>A043010ABBV</v>
      </c>
      <c r="V1003" s="1" t="s">
        <v>5372</v>
      </c>
      <c r="W1003" s="1" t="s">
        <v>5373</v>
      </c>
      <c r="X1003" s="1" t="s">
        <v>5374</v>
      </c>
      <c r="Y1003" s="15">
        <v>125</v>
      </c>
      <c r="Z1003" s="15">
        <f t="shared" si="102"/>
        <v>375</v>
      </c>
      <c r="AA1003" s="15">
        <v>50</v>
      </c>
      <c r="AB1003" s="15">
        <f t="shared" si="103"/>
        <v>150</v>
      </c>
      <c r="AC1003" s="8">
        <f t="shared" si="104"/>
        <v>3</v>
      </c>
      <c r="AD1003" s="16" t="s">
        <v>12</v>
      </c>
      <c r="AI1003" s="1">
        <v>1</v>
      </c>
      <c r="AJ1003" s="1">
        <v>1</v>
      </c>
      <c r="AN1003" s="1">
        <v>1</v>
      </c>
    </row>
    <row r="1004" spans="1:40" x14ac:dyDescent="0.2">
      <c r="A1004" s="1" t="s">
        <v>4923</v>
      </c>
      <c r="B1004" s="1" t="s">
        <v>4924</v>
      </c>
      <c r="C1004" s="1" t="s">
        <v>2352</v>
      </c>
      <c r="D1004" s="1" t="s">
        <v>17</v>
      </c>
      <c r="E1004" s="1" t="s">
        <v>159</v>
      </c>
      <c r="F1004" s="1" t="s">
        <v>142</v>
      </c>
      <c r="G1004" s="1" t="s">
        <v>501</v>
      </c>
      <c r="H1004" s="1" t="s">
        <v>501</v>
      </c>
      <c r="I1004" s="1" t="s">
        <v>502</v>
      </c>
      <c r="J1004" s="1" t="s">
        <v>733</v>
      </c>
      <c r="K1004" s="1" t="s">
        <v>734</v>
      </c>
      <c r="L1004" s="1" t="s">
        <v>2353</v>
      </c>
      <c r="M1004" s="1" t="s">
        <v>17</v>
      </c>
      <c r="N1004" s="1" t="s">
        <v>318</v>
      </c>
      <c r="O1004" s="1" t="s">
        <v>174</v>
      </c>
      <c r="P1004" s="1" t="s">
        <v>5375</v>
      </c>
      <c r="Q1004" s="1" t="s">
        <v>5376</v>
      </c>
      <c r="R1004" s="1" t="s">
        <v>5377</v>
      </c>
      <c r="S1004" s="1" t="s">
        <v>0</v>
      </c>
      <c r="T1004" s="1" t="s">
        <v>527</v>
      </c>
      <c r="U1004" s="1" t="str">
        <f t="shared" si="101"/>
        <v>A045050CBBU</v>
      </c>
      <c r="V1004" s="1" t="s">
        <v>5378</v>
      </c>
      <c r="W1004" s="1" t="s">
        <v>5379</v>
      </c>
      <c r="X1004" s="1" t="s">
        <v>5380</v>
      </c>
      <c r="Y1004" s="15">
        <v>150</v>
      </c>
      <c r="Z1004" s="15">
        <f t="shared" si="102"/>
        <v>300</v>
      </c>
      <c r="AA1004" s="15">
        <v>60</v>
      </c>
      <c r="AB1004" s="15">
        <f t="shared" si="103"/>
        <v>120</v>
      </c>
      <c r="AC1004" s="8">
        <f t="shared" si="104"/>
        <v>2</v>
      </c>
      <c r="AD1004" s="16" t="s">
        <v>12</v>
      </c>
      <c r="AI1004" s="1">
        <v>1</v>
      </c>
      <c r="AL1004" s="1">
        <v>1</v>
      </c>
    </row>
    <row r="1005" spans="1:40" x14ac:dyDescent="0.2">
      <c r="A1005" s="1" t="s">
        <v>4923</v>
      </c>
      <c r="B1005" s="1" t="s">
        <v>4924</v>
      </c>
      <c r="C1005" s="1" t="s">
        <v>2352</v>
      </c>
      <c r="D1005" s="1" t="s">
        <v>17</v>
      </c>
      <c r="E1005" s="1" t="s">
        <v>528</v>
      </c>
      <c r="F1005" s="1" t="s">
        <v>142</v>
      </c>
      <c r="G1005" s="1" t="s">
        <v>501</v>
      </c>
      <c r="H1005" s="1" t="s">
        <v>501</v>
      </c>
      <c r="I1005" s="1" t="s">
        <v>502</v>
      </c>
      <c r="J1005" s="1" t="s">
        <v>733</v>
      </c>
      <c r="K1005" s="1" t="s">
        <v>734</v>
      </c>
      <c r="L1005" s="1" t="s">
        <v>767</v>
      </c>
      <c r="M1005" s="1" t="s">
        <v>17</v>
      </c>
      <c r="N1005" s="1" t="s">
        <v>318</v>
      </c>
      <c r="O1005" s="1" t="s">
        <v>174</v>
      </c>
      <c r="P1005" s="1" t="s">
        <v>5381</v>
      </c>
      <c r="Q1005" s="1" t="s">
        <v>5382</v>
      </c>
      <c r="R1005" s="1" t="s">
        <v>5383</v>
      </c>
      <c r="S1005" s="1" t="s">
        <v>0</v>
      </c>
      <c r="T1005" s="1" t="s">
        <v>527</v>
      </c>
      <c r="U1005" s="1" t="str">
        <f t="shared" si="101"/>
        <v>A045080NBAN</v>
      </c>
      <c r="V1005" s="1" t="s">
        <v>5384</v>
      </c>
      <c r="W1005" s="1" t="s">
        <v>5385</v>
      </c>
      <c r="X1005" s="1" t="s">
        <v>5386</v>
      </c>
      <c r="Y1005" s="15">
        <v>140</v>
      </c>
      <c r="Z1005" s="15">
        <f t="shared" si="102"/>
        <v>140</v>
      </c>
      <c r="AA1005" s="15">
        <v>56</v>
      </c>
      <c r="AB1005" s="15">
        <f t="shared" si="103"/>
        <v>56</v>
      </c>
      <c r="AC1005" s="8">
        <f t="shared" ref="AC1005:AC1022" si="105">SUM(AE1005:AX1005)</f>
        <v>1</v>
      </c>
      <c r="AD1005" s="16" t="s">
        <v>12</v>
      </c>
      <c r="AI1005" s="1">
        <v>1</v>
      </c>
    </row>
    <row r="1006" spans="1:40" x14ac:dyDescent="0.2">
      <c r="A1006" s="1" t="s">
        <v>4923</v>
      </c>
      <c r="B1006" s="1" t="s">
        <v>4924</v>
      </c>
      <c r="C1006" s="1" t="s">
        <v>2352</v>
      </c>
      <c r="D1006" s="1" t="s">
        <v>17</v>
      </c>
      <c r="E1006" s="1" t="s">
        <v>141</v>
      </c>
      <c r="F1006" s="1" t="s">
        <v>142</v>
      </c>
      <c r="G1006" s="1" t="s">
        <v>501</v>
      </c>
      <c r="H1006" s="1" t="s">
        <v>501</v>
      </c>
      <c r="I1006" s="1" t="s">
        <v>502</v>
      </c>
      <c r="J1006" s="1" t="s">
        <v>442</v>
      </c>
      <c r="K1006" s="1" t="s">
        <v>443</v>
      </c>
      <c r="L1006" s="1" t="s">
        <v>2922</v>
      </c>
      <c r="M1006" s="1" t="s">
        <v>17</v>
      </c>
      <c r="N1006" s="1" t="s">
        <v>318</v>
      </c>
      <c r="O1006" s="1" t="s">
        <v>174</v>
      </c>
      <c r="P1006" s="1" t="s">
        <v>5387</v>
      </c>
      <c r="Q1006" s="1" t="s">
        <v>5388</v>
      </c>
      <c r="R1006" s="1" t="s">
        <v>5203</v>
      </c>
      <c r="S1006" s="1" t="s">
        <v>5204</v>
      </c>
      <c r="T1006" s="1" t="s">
        <v>5205</v>
      </c>
      <c r="U1006" s="1" t="str">
        <f t="shared" si="101"/>
        <v>A045320KBAW</v>
      </c>
      <c r="V1006" s="1" t="s">
        <v>5389</v>
      </c>
      <c r="W1006" s="1" t="s">
        <v>5390</v>
      </c>
      <c r="X1006" s="1" t="s">
        <v>5391</v>
      </c>
      <c r="Y1006" s="15">
        <v>125</v>
      </c>
      <c r="Z1006" s="15">
        <f t="shared" si="102"/>
        <v>875</v>
      </c>
      <c r="AA1006" s="15">
        <v>50</v>
      </c>
      <c r="AB1006" s="15">
        <f t="shared" si="103"/>
        <v>350</v>
      </c>
      <c r="AC1006" s="8">
        <f t="shared" si="105"/>
        <v>7</v>
      </c>
      <c r="AD1006" s="16" t="s">
        <v>12</v>
      </c>
      <c r="AG1006" s="1">
        <v>1</v>
      </c>
      <c r="AH1006" s="1">
        <v>1</v>
      </c>
      <c r="AI1006" s="1">
        <v>2</v>
      </c>
      <c r="AJ1006" s="1">
        <v>2</v>
      </c>
      <c r="AK1006" s="1">
        <v>1</v>
      </c>
    </row>
    <row r="1007" spans="1:40" x14ac:dyDescent="0.2">
      <c r="A1007" s="1" t="s">
        <v>4923</v>
      </c>
      <c r="B1007" s="1" t="s">
        <v>4924</v>
      </c>
      <c r="C1007" s="1" t="s">
        <v>2352</v>
      </c>
      <c r="D1007" s="1" t="s">
        <v>17</v>
      </c>
      <c r="E1007" s="1" t="s">
        <v>141</v>
      </c>
      <c r="F1007" s="1" t="s">
        <v>142</v>
      </c>
      <c r="G1007" s="1" t="s">
        <v>501</v>
      </c>
      <c r="H1007" s="1" t="s">
        <v>501</v>
      </c>
      <c r="I1007" s="1" t="s">
        <v>1737</v>
      </c>
      <c r="J1007" s="1" t="s">
        <v>733</v>
      </c>
      <c r="K1007" s="1" t="s">
        <v>734</v>
      </c>
      <c r="L1007" s="1" t="s">
        <v>2353</v>
      </c>
      <c r="M1007" s="1" t="s">
        <v>17</v>
      </c>
      <c r="N1007" s="1" t="s">
        <v>318</v>
      </c>
      <c r="O1007" s="1" t="s">
        <v>753</v>
      </c>
      <c r="P1007" s="1" t="s">
        <v>5392</v>
      </c>
      <c r="Q1007" s="1" t="s">
        <v>5393</v>
      </c>
      <c r="R1007" s="1" t="s">
        <v>5394</v>
      </c>
      <c r="S1007" s="1" t="s">
        <v>0</v>
      </c>
      <c r="T1007" s="1" t="s">
        <v>527</v>
      </c>
      <c r="U1007" s="1" t="str">
        <f t="shared" si="101"/>
        <v>A0473509A55</v>
      </c>
      <c r="V1007" s="1" t="s">
        <v>5395</v>
      </c>
      <c r="W1007" s="1" t="s">
        <v>5396</v>
      </c>
      <c r="X1007" s="1" t="s">
        <v>5397</v>
      </c>
      <c r="Y1007" s="15">
        <v>135</v>
      </c>
      <c r="Z1007" s="15">
        <f t="shared" si="102"/>
        <v>540</v>
      </c>
      <c r="AA1007" s="15">
        <v>54</v>
      </c>
      <c r="AB1007" s="15">
        <f t="shared" si="103"/>
        <v>216</v>
      </c>
      <c r="AC1007" s="8">
        <f t="shared" si="105"/>
        <v>4</v>
      </c>
      <c r="AD1007" s="16" t="s">
        <v>12</v>
      </c>
      <c r="AG1007" s="1">
        <v>1</v>
      </c>
      <c r="AH1007" s="1">
        <v>1</v>
      </c>
      <c r="AI1007" s="1">
        <v>1</v>
      </c>
      <c r="AK1007" s="1">
        <v>1</v>
      </c>
    </row>
    <row r="1008" spans="1:40" x14ac:dyDescent="0.2">
      <c r="A1008" s="1" t="s">
        <v>4923</v>
      </c>
      <c r="B1008" s="1" t="s">
        <v>4924</v>
      </c>
      <c r="C1008" s="1" t="s">
        <v>2352</v>
      </c>
      <c r="D1008" s="1" t="s">
        <v>17</v>
      </c>
      <c r="E1008" s="1" t="s">
        <v>141</v>
      </c>
      <c r="F1008" s="1" t="s">
        <v>142</v>
      </c>
      <c r="G1008" s="1" t="s">
        <v>501</v>
      </c>
      <c r="H1008" s="1" t="s">
        <v>501</v>
      </c>
      <c r="I1008" s="1" t="s">
        <v>1737</v>
      </c>
      <c r="J1008" s="1" t="s">
        <v>733</v>
      </c>
      <c r="K1008" s="1" t="s">
        <v>734</v>
      </c>
      <c r="L1008" s="1" t="s">
        <v>2353</v>
      </c>
      <c r="M1008" s="1" t="s">
        <v>17</v>
      </c>
      <c r="N1008" s="1" t="s">
        <v>318</v>
      </c>
      <c r="O1008" s="1" t="s">
        <v>174</v>
      </c>
      <c r="P1008" s="1" t="s">
        <v>5398</v>
      </c>
      <c r="Q1008" s="1" t="s">
        <v>5399</v>
      </c>
      <c r="R1008" s="1" t="s">
        <v>2137</v>
      </c>
      <c r="S1008" s="1" t="s">
        <v>514</v>
      </c>
      <c r="T1008" s="1" t="s">
        <v>515</v>
      </c>
      <c r="U1008" s="1" t="str">
        <f t="shared" si="101"/>
        <v>A047370EEAX</v>
      </c>
      <c r="V1008" s="1" t="s">
        <v>5400</v>
      </c>
      <c r="W1008" s="1" t="s">
        <v>5401</v>
      </c>
      <c r="X1008" s="1" t="s">
        <v>5402</v>
      </c>
      <c r="Y1008" s="15">
        <v>150</v>
      </c>
      <c r="Z1008" s="15">
        <f t="shared" si="102"/>
        <v>1200</v>
      </c>
      <c r="AA1008" s="15">
        <v>60</v>
      </c>
      <c r="AB1008" s="15">
        <f t="shared" si="103"/>
        <v>480</v>
      </c>
      <c r="AC1008" s="8">
        <f t="shared" si="105"/>
        <v>8</v>
      </c>
      <c r="AD1008" s="16" t="s">
        <v>12</v>
      </c>
      <c r="AG1008" s="1">
        <v>1</v>
      </c>
      <c r="AH1008" s="1">
        <v>1</v>
      </c>
      <c r="AI1008" s="1">
        <v>2</v>
      </c>
      <c r="AJ1008" s="1">
        <v>3</v>
      </c>
      <c r="AK1008" s="1">
        <v>1</v>
      </c>
    </row>
    <row r="1009" spans="1:39" x14ac:dyDescent="0.2">
      <c r="A1009" s="1" t="s">
        <v>4923</v>
      </c>
      <c r="B1009" s="1" t="s">
        <v>4924</v>
      </c>
      <c r="C1009" s="1" t="s">
        <v>2352</v>
      </c>
      <c r="D1009" s="1" t="s">
        <v>17</v>
      </c>
      <c r="E1009" s="1" t="s">
        <v>141</v>
      </c>
      <c r="F1009" s="1" t="s">
        <v>142</v>
      </c>
      <c r="G1009" s="1" t="s">
        <v>501</v>
      </c>
      <c r="H1009" s="1" t="s">
        <v>501</v>
      </c>
      <c r="I1009" s="1" t="s">
        <v>1737</v>
      </c>
      <c r="J1009" s="1" t="s">
        <v>733</v>
      </c>
      <c r="K1009" s="1" t="s">
        <v>734</v>
      </c>
      <c r="L1009" s="1" t="s">
        <v>2353</v>
      </c>
      <c r="M1009" s="1" t="s">
        <v>17</v>
      </c>
      <c r="N1009" s="1" t="s">
        <v>318</v>
      </c>
      <c r="O1009" s="1" t="s">
        <v>174</v>
      </c>
      <c r="P1009" s="1" t="s">
        <v>5403</v>
      </c>
      <c r="Q1009" s="1" t="s">
        <v>5404</v>
      </c>
      <c r="R1009" s="1" t="s">
        <v>5405</v>
      </c>
      <c r="S1009" s="1" t="s">
        <v>22</v>
      </c>
      <c r="T1009" s="1" t="s">
        <v>527</v>
      </c>
      <c r="U1009" s="1" t="str">
        <f t="shared" si="101"/>
        <v>A0474709A81</v>
      </c>
      <c r="V1009" s="1" t="s">
        <v>5406</v>
      </c>
      <c r="W1009" s="1" t="s">
        <v>5407</v>
      </c>
      <c r="X1009" s="1" t="s">
        <v>5408</v>
      </c>
      <c r="Y1009" s="15">
        <v>135</v>
      </c>
      <c r="Z1009" s="15">
        <f t="shared" si="102"/>
        <v>1890</v>
      </c>
      <c r="AA1009" s="15">
        <v>54</v>
      </c>
      <c r="AB1009" s="15">
        <f t="shared" si="103"/>
        <v>756</v>
      </c>
      <c r="AC1009" s="8">
        <f t="shared" si="105"/>
        <v>14</v>
      </c>
      <c r="AD1009" s="16" t="s">
        <v>12</v>
      </c>
      <c r="AG1009" s="1">
        <v>2</v>
      </c>
      <c r="AH1009" s="1">
        <v>3</v>
      </c>
      <c r="AI1009" s="1">
        <v>3</v>
      </c>
      <c r="AJ1009" s="1">
        <v>3</v>
      </c>
      <c r="AK1009" s="1">
        <v>2</v>
      </c>
      <c r="AL1009" s="1">
        <v>1</v>
      </c>
    </row>
    <row r="1010" spans="1:39" x14ac:dyDescent="0.2">
      <c r="A1010" s="1" t="s">
        <v>4923</v>
      </c>
      <c r="B1010" s="1" t="s">
        <v>4924</v>
      </c>
      <c r="C1010" s="1" t="s">
        <v>2354</v>
      </c>
      <c r="D1010" s="1" t="s">
        <v>17</v>
      </c>
      <c r="E1010" s="1" t="s">
        <v>258</v>
      </c>
      <c r="F1010" s="1" t="s">
        <v>142</v>
      </c>
      <c r="G1010" s="1" t="s">
        <v>2355</v>
      </c>
      <c r="H1010" s="1" t="s">
        <v>2355</v>
      </c>
      <c r="I1010" s="1" t="s">
        <v>2356</v>
      </c>
      <c r="J1010" s="1" t="s">
        <v>733</v>
      </c>
      <c r="K1010" s="1" t="s">
        <v>734</v>
      </c>
      <c r="L1010" s="1" t="s">
        <v>17</v>
      </c>
      <c r="M1010" s="1" t="s">
        <v>17</v>
      </c>
      <c r="N1010" s="1" t="s">
        <v>318</v>
      </c>
      <c r="O1010" s="1" t="s">
        <v>761</v>
      </c>
      <c r="P1010" s="1" t="s">
        <v>5410</v>
      </c>
      <c r="Q1010" s="1" t="s">
        <v>5411</v>
      </c>
      <c r="R1010" s="1" t="s">
        <v>5412</v>
      </c>
      <c r="S1010" s="1" t="s">
        <v>22</v>
      </c>
      <c r="T1010" s="1" t="s">
        <v>527</v>
      </c>
      <c r="U1010" s="1" t="str">
        <f t="shared" si="101"/>
        <v>00SQPRRM027</v>
      </c>
      <c r="V1010" s="1" t="s">
        <v>5413</v>
      </c>
      <c r="W1010" s="1" t="s">
        <v>5414</v>
      </c>
      <c r="X1010" s="1" t="s">
        <v>5415</v>
      </c>
      <c r="Y1010" s="15">
        <v>150</v>
      </c>
      <c r="Z1010" s="15">
        <f t="shared" si="102"/>
        <v>300</v>
      </c>
      <c r="AA1010" s="15">
        <v>60</v>
      </c>
      <c r="AB1010" s="15">
        <f t="shared" si="103"/>
        <v>120</v>
      </c>
      <c r="AC1010" s="8">
        <f t="shared" si="105"/>
        <v>2</v>
      </c>
      <c r="AD1010" s="16" t="s">
        <v>12</v>
      </c>
      <c r="AI1010" s="1">
        <v>1</v>
      </c>
      <c r="AM1010" s="1">
        <v>1</v>
      </c>
    </row>
    <row r="1011" spans="1:39" x14ac:dyDescent="0.2">
      <c r="A1011" s="1" t="s">
        <v>4923</v>
      </c>
      <c r="B1011" s="1" t="s">
        <v>4924</v>
      </c>
      <c r="C1011" s="1" t="s">
        <v>2354</v>
      </c>
      <c r="D1011" s="1" t="s">
        <v>17</v>
      </c>
      <c r="E1011" s="1" t="s">
        <v>171</v>
      </c>
      <c r="F1011" s="1" t="s">
        <v>142</v>
      </c>
      <c r="G1011" s="1" t="s">
        <v>2355</v>
      </c>
      <c r="H1011" s="1" t="s">
        <v>2355</v>
      </c>
      <c r="I1011" s="1" t="s">
        <v>2356</v>
      </c>
      <c r="J1011" s="1" t="s">
        <v>733</v>
      </c>
      <c r="K1011" s="1" t="s">
        <v>734</v>
      </c>
      <c r="L1011" s="1" t="s">
        <v>17</v>
      </c>
      <c r="M1011" s="1" t="s">
        <v>17</v>
      </c>
      <c r="N1011" s="1" t="s">
        <v>318</v>
      </c>
      <c r="O1011" s="1" t="s">
        <v>2146</v>
      </c>
      <c r="P1011" s="1" t="s">
        <v>5417</v>
      </c>
      <c r="Q1011" s="1" t="s">
        <v>5418</v>
      </c>
      <c r="R1011" s="1" t="s">
        <v>5419</v>
      </c>
      <c r="S1011" s="1" t="s">
        <v>22</v>
      </c>
      <c r="T1011" s="1" t="s">
        <v>527</v>
      </c>
      <c r="U1011" s="1" t="str">
        <f t="shared" si="101"/>
        <v>A01142009LH</v>
      </c>
      <c r="V1011" s="1" t="s">
        <v>5420</v>
      </c>
      <c r="W1011" s="1" t="s">
        <v>5421</v>
      </c>
      <c r="X1011" s="1" t="s">
        <v>5422</v>
      </c>
      <c r="Y1011" s="15">
        <v>170</v>
      </c>
      <c r="Z1011" s="15">
        <f t="shared" si="102"/>
        <v>680</v>
      </c>
      <c r="AA1011" s="15">
        <v>68</v>
      </c>
      <c r="AB1011" s="15">
        <f t="shared" si="103"/>
        <v>272</v>
      </c>
      <c r="AC1011" s="8">
        <f t="shared" si="105"/>
        <v>4</v>
      </c>
      <c r="AD1011" s="16" t="s">
        <v>12</v>
      </c>
      <c r="AH1011" s="1">
        <v>3</v>
      </c>
      <c r="AI1011" s="1">
        <v>1</v>
      </c>
    </row>
    <row r="1012" spans="1:39" x14ac:dyDescent="0.2">
      <c r="A1012" s="1" t="s">
        <v>4923</v>
      </c>
      <c r="B1012" s="1" t="s">
        <v>4924</v>
      </c>
      <c r="C1012" s="1" t="s">
        <v>2354</v>
      </c>
      <c r="D1012" s="1" t="s">
        <v>17</v>
      </c>
      <c r="E1012" s="1" t="s">
        <v>402</v>
      </c>
      <c r="F1012" s="1" t="s">
        <v>142</v>
      </c>
      <c r="G1012" s="1" t="s">
        <v>2355</v>
      </c>
      <c r="H1012" s="1" t="s">
        <v>2355</v>
      </c>
      <c r="I1012" s="1" t="s">
        <v>2356</v>
      </c>
      <c r="J1012" s="1" t="s">
        <v>442</v>
      </c>
      <c r="K1012" s="1" t="s">
        <v>443</v>
      </c>
      <c r="L1012" s="1" t="s">
        <v>2353</v>
      </c>
      <c r="M1012" s="1" t="s">
        <v>17</v>
      </c>
      <c r="N1012" s="1" t="s">
        <v>318</v>
      </c>
      <c r="O1012" s="1" t="s">
        <v>5423</v>
      </c>
      <c r="P1012" s="1" t="s">
        <v>5424</v>
      </c>
      <c r="Q1012" s="1" t="s">
        <v>5425</v>
      </c>
      <c r="R1012" s="1" t="s">
        <v>4956</v>
      </c>
      <c r="S1012" s="1" t="s">
        <v>4957</v>
      </c>
      <c r="T1012" s="1" t="s">
        <v>527</v>
      </c>
      <c r="U1012" s="1" t="str">
        <f t="shared" si="101"/>
        <v>A016160BCAI</v>
      </c>
      <c r="V1012" s="1" t="s">
        <v>5426</v>
      </c>
      <c r="W1012" s="1" t="s">
        <v>5427</v>
      </c>
      <c r="X1012" s="1" t="s">
        <v>5428</v>
      </c>
      <c r="Y1012" s="15">
        <v>160</v>
      </c>
      <c r="Z1012" s="15">
        <f t="shared" si="102"/>
        <v>2240</v>
      </c>
      <c r="AA1012" s="15">
        <v>64</v>
      </c>
      <c r="AB1012" s="15">
        <f t="shared" si="103"/>
        <v>896</v>
      </c>
      <c r="AC1012" s="8">
        <f t="shared" si="105"/>
        <v>14</v>
      </c>
      <c r="AD1012" s="16" t="s">
        <v>12</v>
      </c>
      <c r="AG1012" s="1">
        <v>1</v>
      </c>
      <c r="AH1012" s="1">
        <v>2</v>
      </c>
      <c r="AI1012" s="1">
        <v>4</v>
      </c>
      <c r="AJ1012" s="1">
        <v>3</v>
      </c>
      <c r="AK1012" s="1">
        <v>1</v>
      </c>
      <c r="AL1012" s="1">
        <v>3</v>
      </c>
    </row>
    <row r="1013" spans="1:39" x14ac:dyDescent="0.2">
      <c r="A1013" s="1" t="s">
        <v>4923</v>
      </c>
      <c r="B1013" s="1" t="s">
        <v>4924</v>
      </c>
      <c r="C1013" s="1" t="s">
        <v>2354</v>
      </c>
      <c r="D1013" s="1" t="s">
        <v>17</v>
      </c>
      <c r="E1013" s="1" t="s">
        <v>159</v>
      </c>
      <c r="F1013" s="1" t="s">
        <v>142</v>
      </c>
      <c r="G1013" s="1" t="s">
        <v>2355</v>
      </c>
      <c r="H1013" s="1" t="s">
        <v>2355</v>
      </c>
      <c r="I1013" s="1" t="s">
        <v>2356</v>
      </c>
      <c r="J1013" s="1" t="s">
        <v>733</v>
      </c>
      <c r="K1013" s="1" t="s">
        <v>734</v>
      </c>
      <c r="L1013" s="1" t="s">
        <v>767</v>
      </c>
      <c r="M1013" s="1" t="s">
        <v>17</v>
      </c>
      <c r="N1013" s="1" t="s">
        <v>318</v>
      </c>
      <c r="O1013" s="1" t="s">
        <v>753</v>
      </c>
      <c r="P1013" s="1" t="s">
        <v>5429</v>
      </c>
      <c r="Q1013" s="1" t="s">
        <v>5430</v>
      </c>
      <c r="R1013" s="1" t="s">
        <v>5431</v>
      </c>
      <c r="S1013" s="1" t="s">
        <v>0</v>
      </c>
      <c r="T1013" s="1" t="s">
        <v>527</v>
      </c>
      <c r="U1013" s="1" t="str">
        <f t="shared" si="101"/>
        <v>A04250009SM</v>
      </c>
      <c r="V1013" s="1" t="s">
        <v>5432</v>
      </c>
      <c r="W1013" s="1" t="s">
        <v>5433</v>
      </c>
      <c r="X1013" s="1" t="s">
        <v>5434</v>
      </c>
      <c r="Y1013" s="15">
        <v>250</v>
      </c>
      <c r="Z1013" s="15">
        <f t="shared" si="102"/>
        <v>3750</v>
      </c>
      <c r="AA1013" s="15">
        <v>100</v>
      </c>
      <c r="AB1013" s="15">
        <f t="shared" si="103"/>
        <v>1500</v>
      </c>
      <c r="AC1013" s="8">
        <f t="shared" si="105"/>
        <v>15</v>
      </c>
      <c r="AD1013" s="16" t="s">
        <v>12</v>
      </c>
      <c r="AI1013" s="1">
        <v>2</v>
      </c>
      <c r="AJ1013" s="1">
        <v>8</v>
      </c>
      <c r="AK1013" s="1">
        <v>5</v>
      </c>
    </row>
    <row r="1014" spans="1:39" x14ac:dyDescent="0.2">
      <c r="A1014" s="1" t="s">
        <v>4923</v>
      </c>
      <c r="B1014" s="1" t="s">
        <v>4924</v>
      </c>
      <c r="C1014" s="1" t="s">
        <v>2430</v>
      </c>
      <c r="D1014" s="1" t="s">
        <v>17</v>
      </c>
      <c r="E1014" s="1" t="s">
        <v>159</v>
      </c>
      <c r="F1014" s="1" t="s">
        <v>142</v>
      </c>
      <c r="G1014" s="1" t="s">
        <v>2355</v>
      </c>
      <c r="H1014" s="1" t="s">
        <v>2355</v>
      </c>
      <c r="I1014" s="1" t="s">
        <v>2356</v>
      </c>
      <c r="J1014" s="1" t="s">
        <v>442</v>
      </c>
      <c r="K1014" s="1" t="s">
        <v>443</v>
      </c>
      <c r="L1014" s="1" t="s">
        <v>2353</v>
      </c>
      <c r="M1014" s="1" t="s">
        <v>17</v>
      </c>
      <c r="N1014" s="1" t="s">
        <v>318</v>
      </c>
      <c r="O1014" s="1" t="s">
        <v>5435</v>
      </c>
      <c r="P1014" s="1" t="s">
        <v>5436</v>
      </c>
      <c r="Q1014" s="1" t="s">
        <v>5437</v>
      </c>
      <c r="R1014" s="1" t="s">
        <v>5341</v>
      </c>
      <c r="S1014" s="1" t="s">
        <v>3058</v>
      </c>
      <c r="T1014" s="1" t="s">
        <v>3002</v>
      </c>
      <c r="U1014" s="1" t="str">
        <f t="shared" si="101"/>
        <v>A043490GBBD</v>
      </c>
      <c r="V1014" s="1" t="s">
        <v>5438</v>
      </c>
      <c r="W1014" s="1" t="s">
        <v>5439</v>
      </c>
      <c r="X1014" s="1" t="s">
        <v>5440</v>
      </c>
      <c r="Y1014" s="15">
        <v>295</v>
      </c>
      <c r="Z1014" s="15">
        <f t="shared" si="102"/>
        <v>2950</v>
      </c>
      <c r="AA1014" s="15">
        <v>118</v>
      </c>
      <c r="AB1014" s="15">
        <f t="shared" si="103"/>
        <v>1180</v>
      </c>
      <c r="AC1014" s="8">
        <f t="shared" si="105"/>
        <v>10</v>
      </c>
      <c r="AD1014" s="16" t="s">
        <v>12</v>
      </c>
      <c r="AJ1014" s="1">
        <v>3</v>
      </c>
      <c r="AK1014" s="1">
        <v>4</v>
      </c>
      <c r="AL1014" s="1">
        <v>3</v>
      </c>
    </row>
    <row r="1015" spans="1:39" x14ac:dyDescent="0.2">
      <c r="A1015" s="1" t="s">
        <v>4923</v>
      </c>
      <c r="B1015" s="1" t="s">
        <v>4924</v>
      </c>
      <c r="C1015" s="1" t="s">
        <v>5416</v>
      </c>
      <c r="D1015" s="1" t="s">
        <v>17</v>
      </c>
      <c r="E1015" s="1" t="s">
        <v>159</v>
      </c>
      <c r="F1015" s="1" t="s">
        <v>142</v>
      </c>
      <c r="G1015" s="1" t="s">
        <v>2355</v>
      </c>
      <c r="H1015" s="1" t="s">
        <v>2355</v>
      </c>
      <c r="I1015" s="1" t="s">
        <v>2356</v>
      </c>
      <c r="J1015" s="1" t="s">
        <v>475</v>
      </c>
      <c r="K1015" s="1" t="s">
        <v>476</v>
      </c>
      <c r="L1015" s="1" t="s">
        <v>767</v>
      </c>
      <c r="M1015" s="1" t="s">
        <v>17</v>
      </c>
      <c r="N1015" s="1" t="s">
        <v>318</v>
      </c>
      <c r="O1015" s="1" t="s">
        <v>4948</v>
      </c>
      <c r="P1015" s="1" t="s">
        <v>5441</v>
      </c>
      <c r="Q1015" s="1" t="s">
        <v>5442</v>
      </c>
      <c r="R1015" s="1" t="s">
        <v>4949</v>
      </c>
      <c r="S1015" s="1" t="s">
        <v>3001</v>
      </c>
      <c r="T1015" s="1" t="s">
        <v>3002</v>
      </c>
      <c r="U1015" s="1" t="str">
        <f t="shared" si="101"/>
        <v>A043930JASB</v>
      </c>
      <c r="V1015" s="1" t="s">
        <v>5443</v>
      </c>
      <c r="W1015" s="1" t="s">
        <v>5444</v>
      </c>
      <c r="X1015" s="1" t="s">
        <v>5445</v>
      </c>
      <c r="Y1015" s="15">
        <v>150</v>
      </c>
      <c r="Z1015" s="15">
        <f t="shared" si="102"/>
        <v>450</v>
      </c>
      <c r="AA1015" s="15">
        <v>60</v>
      </c>
      <c r="AB1015" s="15">
        <f t="shared" si="103"/>
        <v>180</v>
      </c>
      <c r="AC1015" s="8">
        <f t="shared" si="105"/>
        <v>3</v>
      </c>
      <c r="AD1015" s="16" t="s">
        <v>2</v>
      </c>
      <c r="AG1015" s="1">
        <v>3</v>
      </c>
    </row>
    <row r="1016" spans="1:39" x14ac:dyDescent="0.2">
      <c r="A1016" s="1" t="s">
        <v>4923</v>
      </c>
      <c r="B1016" s="1" t="s">
        <v>4924</v>
      </c>
      <c r="C1016" s="1" t="s">
        <v>5409</v>
      </c>
      <c r="D1016" s="1" t="s">
        <v>17</v>
      </c>
      <c r="E1016" s="1" t="s">
        <v>148</v>
      </c>
      <c r="F1016" s="1" t="s">
        <v>142</v>
      </c>
      <c r="G1016" s="1" t="s">
        <v>2355</v>
      </c>
      <c r="H1016" s="1" t="s">
        <v>2355</v>
      </c>
      <c r="I1016" s="1" t="s">
        <v>2356</v>
      </c>
      <c r="J1016" s="1" t="s">
        <v>442</v>
      </c>
      <c r="K1016" s="1" t="s">
        <v>443</v>
      </c>
      <c r="L1016" s="1" t="s">
        <v>2353</v>
      </c>
      <c r="M1016" s="1" t="s">
        <v>17</v>
      </c>
      <c r="N1016" s="1" t="s">
        <v>318</v>
      </c>
      <c r="O1016" s="1" t="s">
        <v>2415</v>
      </c>
      <c r="P1016" s="1" t="s">
        <v>5446</v>
      </c>
      <c r="Q1016" s="1" t="s">
        <v>5447</v>
      </c>
      <c r="R1016" s="1" t="s">
        <v>5322</v>
      </c>
      <c r="S1016" s="1" t="s">
        <v>3058</v>
      </c>
      <c r="T1016" s="1" t="s">
        <v>3002</v>
      </c>
      <c r="U1016" s="1" t="str">
        <f t="shared" si="101"/>
        <v>A044370DCAL</v>
      </c>
      <c r="V1016" s="1" t="s">
        <v>5448</v>
      </c>
      <c r="W1016" s="1" t="s">
        <v>5449</v>
      </c>
      <c r="X1016" s="1" t="s">
        <v>5450</v>
      </c>
      <c r="Y1016" s="15">
        <v>275</v>
      </c>
      <c r="Z1016" s="15">
        <f t="shared" si="102"/>
        <v>2200</v>
      </c>
      <c r="AA1016" s="15">
        <v>110</v>
      </c>
      <c r="AB1016" s="15">
        <f t="shared" si="103"/>
        <v>880</v>
      </c>
      <c r="AC1016" s="8">
        <f t="shared" si="105"/>
        <v>8</v>
      </c>
      <c r="AD1016" s="16" t="s">
        <v>2</v>
      </c>
      <c r="AG1016" s="1">
        <v>8</v>
      </c>
    </row>
    <row r="1017" spans="1:39" x14ac:dyDescent="0.2">
      <c r="A1017" s="1" t="s">
        <v>4923</v>
      </c>
      <c r="B1017" s="1" t="s">
        <v>4924</v>
      </c>
      <c r="C1017" s="1" t="s">
        <v>2354</v>
      </c>
      <c r="D1017" s="1" t="s">
        <v>17</v>
      </c>
      <c r="E1017" s="1" t="s">
        <v>159</v>
      </c>
      <c r="F1017" s="1" t="s">
        <v>142</v>
      </c>
      <c r="G1017" s="1" t="s">
        <v>2355</v>
      </c>
      <c r="H1017" s="1" t="s">
        <v>2355</v>
      </c>
      <c r="I1017" s="1" t="s">
        <v>2356</v>
      </c>
      <c r="J1017" s="1" t="s">
        <v>733</v>
      </c>
      <c r="K1017" s="1" t="s">
        <v>734</v>
      </c>
      <c r="L1017" s="1" t="s">
        <v>2353</v>
      </c>
      <c r="M1017" s="1" t="s">
        <v>17</v>
      </c>
      <c r="N1017" s="1" t="s">
        <v>318</v>
      </c>
      <c r="O1017" s="1" t="s">
        <v>174</v>
      </c>
      <c r="P1017" s="1" t="s">
        <v>5451</v>
      </c>
      <c r="Q1017" s="1" t="s">
        <v>5452</v>
      </c>
      <c r="R1017" s="1" t="s">
        <v>5377</v>
      </c>
      <c r="S1017" s="1" t="s">
        <v>0</v>
      </c>
      <c r="T1017" s="1" t="s">
        <v>527</v>
      </c>
      <c r="U1017" s="1" t="str">
        <f t="shared" si="101"/>
        <v>A045070CBBU</v>
      </c>
      <c r="V1017" s="1" t="s">
        <v>5453</v>
      </c>
      <c r="W1017" s="1" t="s">
        <v>5454</v>
      </c>
      <c r="X1017" s="1" t="s">
        <v>5455</v>
      </c>
      <c r="Y1017" s="15">
        <v>195</v>
      </c>
      <c r="Z1017" s="15">
        <f t="shared" si="102"/>
        <v>195</v>
      </c>
      <c r="AA1017" s="15">
        <v>78</v>
      </c>
      <c r="AB1017" s="15">
        <f t="shared" si="103"/>
        <v>78</v>
      </c>
      <c r="AC1017" s="8">
        <f t="shared" si="105"/>
        <v>1</v>
      </c>
      <c r="AD1017" s="16" t="s">
        <v>12</v>
      </c>
      <c r="AK1017" s="1">
        <v>1</v>
      </c>
    </row>
    <row r="1018" spans="1:39" x14ac:dyDescent="0.2">
      <c r="A1018" s="1" t="s">
        <v>4923</v>
      </c>
      <c r="B1018" s="1" t="s">
        <v>4924</v>
      </c>
      <c r="C1018" s="1" t="s">
        <v>2354</v>
      </c>
      <c r="D1018" s="1" t="s">
        <v>17</v>
      </c>
      <c r="E1018" s="1" t="s">
        <v>141</v>
      </c>
      <c r="F1018" s="1" t="s">
        <v>142</v>
      </c>
      <c r="G1018" s="1" t="s">
        <v>2355</v>
      </c>
      <c r="H1018" s="1" t="s">
        <v>2355</v>
      </c>
      <c r="I1018" s="1" t="s">
        <v>2356</v>
      </c>
      <c r="J1018" s="1" t="s">
        <v>442</v>
      </c>
      <c r="K1018" s="1" t="s">
        <v>443</v>
      </c>
      <c r="L1018" s="1" t="s">
        <v>767</v>
      </c>
      <c r="M1018" s="1" t="s">
        <v>17</v>
      </c>
      <c r="N1018" s="1" t="s">
        <v>318</v>
      </c>
      <c r="O1018" s="1" t="s">
        <v>4015</v>
      </c>
      <c r="P1018" s="1" t="s">
        <v>5456</v>
      </c>
      <c r="Q1018" s="1" t="s">
        <v>5457</v>
      </c>
      <c r="R1018" s="1" t="s">
        <v>5458</v>
      </c>
      <c r="S1018" s="1" t="s">
        <v>1111</v>
      </c>
      <c r="T1018" s="1" t="s">
        <v>1112</v>
      </c>
      <c r="U1018" s="1" t="str">
        <f t="shared" si="101"/>
        <v>A046400PBAX</v>
      </c>
      <c r="V1018" s="1" t="s">
        <v>5459</v>
      </c>
      <c r="W1018" s="1" t="s">
        <v>5460</v>
      </c>
      <c r="X1018" s="1" t="s">
        <v>5461</v>
      </c>
      <c r="Y1018" s="15">
        <v>175</v>
      </c>
      <c r="Z1018" s="15">
        <f t="shared" si="102"/>
        <v>525</v>
      </c>
      <c r="AA1018" s="15">
        <v>70</v>
      </c>
      <c r="AB1018" s="15">
        <f t="shared" si="103"/>
        <v>210</v>
      </c>
      <c r="AC1018" s="8">
        <f t="shared" si="105"/>
        <v>3</v>
      </c>
      <c r="AD1018" s="16" t="s">
        <v>12</v>
      </c>
      <c r="AJ1018" s="1">
        <v>1</v>
      </c>
      <c r="AL1018" s="1">
        <v>1</v>
      </c>
      <c r="AM1018" s="1">
        <v>1</v>
      </c>
    </row>
    <row r="1019" spans="1:39" x14ac:dyDescent="0.2">
      <c r="A1019" s="1" t="s">
        <v>4923</v>
      </c>
      <c r="B1019" s="1" t="s">
        <v>4924</v>
      </c>
      <c r="C1019" s="1" t="s">
        <v>659</v>
      </c>
      <c r="D1019" s="1" t="s">
        <v>310</v>
      </c>
      <c r="E1019" s="1" t="s">
        <v>311</v>
      </c>
      <c r="F1019" s="1" t="s">
        <v>142</v>
      </c>
      <c r="G1019" s="1" t="s">
        <v>562</v>
      </c>
      <c r="H1019" s="1" t="s">
        <v>562</v>
      </c>
      <c r="I1019" s="1" t="s">
        <v>563</v>
      </c>
      <c r="J1019" s="1" t="s">
        <v>475</v>
      </c>
      <c r="K1019" s="1" t="s">
        <v>476</v>
      </c>
      <c r="L1019" s="1" t="s">
        <v>17</v>
      </c>
      <c r="M1019" s="1" t="s">
        <v>17</v>
      </c>
      <c r="N1019" s="1" t="s">
        <v>318</v>
      </c>
      <c r="O1019" s="1" t="s">
        <v>3509</v>
      </c>
      <c r="P1019" s="1" t="s">
        <v>5462</v>
      </c>
      <c r="Q1019" s="1" t="s">
        <v>5463</v>
      </c>
      <c r="R1019" s="1" t="s">
        <v>4126</v>
      </c>
      <c r="S1019" s="1" t="s">
        <v>3001</v>
      </c>
      <c r="T1019" s="1" t="s">
        <v>3002</v>
      </c>
      <c r="U1019" s="1" t="str">
        <f t="shared" si="101"/>
        <v>00S75P0IAJH</v>
      </c>
      <c r="V1019" s="1" t="s">
        <v>5464</v>
      </c>
      <c r="W1019" s="1" t="s">
        <v>5465</v>
      </c>
      <c r="X1019" s="1" t="s">
        <v>5466</v>
      </c>
      <c r="Y1019" s="15">
        <v>170</v>
      </c>
      <c r="Z1019" s="15">
        <f t="shared" si="102"/>
        <v>170</v>
      </c>
      <c r="AA1019" s="15">
        <v>68</v>
      </c>
      <c r="AB1019" s="15">
        <f t="shared" si="103"/>
        <v>68</v>
      </c>
      <c r="AC1019" s="8">
        <f t="shared" si="105"/>
        <v>1</v>
      </c>
      <c r="AD1019" s="16" t="s">
        <v>2</v>
      </c>
      <c r="AJ1019" s="1">
        <v>1</v>
      </c>
    </row>
    <row r="1020" spans="1:39" x14ac:dyDescent="0.2">
      <c r="A1020" s="1" t="s">
        <v>4923</v>
      </c>
      <c r="B1020" s="1" t="s">
        <v>4924</v>
      </c>
      <c r="C1020" s="1" t="s">
        <v>659</v>
      </c>
      <c r="D1020" s="1" t="s">
        <v>17</v>
      </c>
      <c r="E1020" s="1" t="s">
        <v>148</v>
      </c>
      <c r="F1020" s="1" t="s">
        <v>142</v>
      </c>
      <c r="G1020" s="1" t="s">
        <v>562</v>
      </c>
      <c r="H1020" s="1" t="s">
        <v>562</v>
      </c>
      <c r="I1020" s="1" t="s">
        <v>563</v>
      </c>
      <c r="J1020" s="1" t="s">
        <v>475</v>
      </c>
      <c r="K1020" s="1" t="s">
        <v>476</v>
      </c>
      <c r="L1020" s="1" t="s">
        <v>2353</v>
      </c>
      <c r="M1020" s="1" t="s">
        <v>17</v>
      </c>
      <c r="N1020" s="1" t="s">
        <v>318</v>
      </c>
      <c r="O1020" s="1" t="s">
        <v>3509</v>
      </c>
      <c r="P1020" s="1" t="s">
        <v>5467</v>
      </c>
      <c r="Q1020" s="1" t="s">
        <v>5468</v>
      </c>
      <c r="R1020" s="1" t="s">
        <v>4126</v>
      </c>
      <c r="S1020" s="1" t="s">
        <v>40</v>
      </c>
      <c r="T1020" s="1" t="s">
        <v>447</v>
      </c>
      <c r="U1020" s="1" t="str">
        <f t="shared" si="101"/>
        <v>00S77G0IAJH</v>
      </c>
      <c r="V1020" s="1" t="s">
        <v>5469</v>
      </c>
      <c r="W1020" s="1" t="s">
        <v>5470</v>
      </c>
      <c r="X1020" s="1" t="s">
        <v>5471</v>
      </c>
      <c r="Y1020" s="15">
        <v>120</v>
      </c>
      <c r="Z1020" s="15">
        <f t="shared" si="102"/>
        <v>720</v>
      </c>
      <c r="AA1020" s="15">
        <v>48</v>
      </c>
      <c r="AB1020" s="15">
        <f t="shared" si="103"/>
        <v>288</v>
      </c>
      <c r="AC1020" s="8">
        <f t="shared" si="105"/>
        <v>6</v>
      </c>
      <c r="AD1020" s="16" t="s">
        <v>2</v>
      </c>
      <c r="AE1020" s="1">
        <v>1</v>
      </c>
      <c r="AF1020" s="1">
        <v>2</v>
      </c>
      <c r="AG1020" s="1">
        <v>2</v>
      </c>
      <c r="AH1020" s="1">
        <v>1</v>
      </c>
    </row>
    <row r="1021" spans="1:39" x14ac:dyDescent="0.2">
      <c r="A1021" s="1" t="s">
        <v>4923</v>
      </c>
      <c r="B1021" s="1" t="s">
        <v>4924</v>
      </c>
      <c r="C1021" s="1" t="s">
        <v>659</v>
      </c>
      <c r="D1021" s="1" t="s">
        <v>17</v>
      </c>
      <c r="E1021" s="1" t="s">
        <v>148</v>
      </c>
      <c r="F1021" s="1" t="s">
        <v>142</v>
      </c>
      <c r="G1021" s="1" t="s">
        <v>562</v>
      </c>
      <c r="H1021" s="1" t="s">
        <v>562</v>
      </c>
      <c r="I1021" s="1" t="s">
        <v>563</v>
      </c>
      <c r="J1021" s="1" t="s">
        <v>475</v>
      </c>
      <c r="K1021" s="1" t="s">
        <v>476</v>
      </c>
      <c r="L1021" s="1" t="s">
        <v>2353</v>
      </c>
      <c r="M1021" s="1" t="s">
        <v>17</v>
      </c>
      <c r="N1021" s="1" t="s">
        <v>318</v>
      </c>
      <c r="O1021" s="1" t="s">
        <v>3509</v>
      </c>
      <c r="P1021" s="1" t="s">
        <v>5467</v>
      </c>
      <c r="Q1021" s="1" t="s">
        <v>5468</v>
      </c>
      <c r="R1021" s="1" t="s">
        <v>4126</v>
      </c>
      <c r="S1021" s="1" t="s">
        <v>3001</v>
      </c>
      <c r="T1021" s="1" t="s">
        <v>3002</v>
      </c>
      <c r="U1021" s="1" t="str">
        <f t="shared" si="101"/>
        <v>00S77G0IAJH</v>
      </c>
      <c r="V1021" s="1" t="s">
        <v>5472</v>
      </c>
      <c r="W1021" s="1" t="s">
        <v>5470</v>
      </c>
      <c r="X1021" s="1" t="s">
        <v>5473</v>
      </c>
      <c r="Y1021" s="15">
        <v>120</v>
      </c>
      <c r="Z1021" s="15">
        <f t="shared" si="102"/>
        <v>960</v>
      </c>
      <c r="AA1021" s="15">
        <v>48</v>
      </c>
      <c r="AB1021" s="15">
        <f t="shared" si="103"/>
        <v>384</v>
      </c>
      <c r="AC1021" s="8">
        <f t="shared" si="105"/>
        <v>8</v>
      </c>
      <c r="AD1021" s="16" t="s">
        <v>2</v>
      </c>
      <c r="AF1021" s="1">
        <v>3</v>
      </c>
      <c r="AG1021" s="1">
        <v>5</v>
      </c>
    </row>
    <row r="1022" spans="1:39" x14ac:dyDescent="0.2">
      <c r="A1022" s="1" t="s">
        <v>4923</v>
      </c>
      <c r="B1022" s="1" t="s">
        <v>4924</v>
      </c>
      <c r="C1022" s="1" t="s">
        <v>659</v>
      </c>
      <c r="D1022" s="1" t="s">
        <v>17</v>
      </c>
      <c r="E1022" s="1" t="s">
        <v>141</v>
      </c>
      <c r="F1022" s="1" t="s">
        <v>142</v>
      </c>
      <c r="G1022" s="1" t="s">
        <v>562</v>
      </c>
      <c r="H1022" s="1" t="s">
        <v>562</v>
      </c>
      <c r="I1022" s="1" t="s">
        <v>563</v>
      </c>
      <c r="J1022" s="1" t="s">
        <v>475</v>
      </c>
      <c r="K1022" s="1" t="s">
        <v>476</v>
      </c>
      <c r="L1022" s="1" t="s">
        <v>17</v>
      </c>
      <c r="M1022" s="1" t="s">
        <v>17</v>
      </c>
      <c r="N1022" s="1" t="s">
        <v>318</v>
      </c>
      <c r="O1022" s="1" t="s">
        <v>3509</v>
      </c>
      <c r="P1022" s="1" t="s">
        <v>5474</v>
      </c>
      <c r="Q1022" s="1" t="s">
        <v>5475</v>
      </c>
      <c r="R1022" s="1" t="s">
        <v>4126</v>
      </c>
      <c r="S1022" s="1" t="s">
        <v>3001</v>
      </c>
      <c r="T1022" s="1" t="s">
        <v>3002</v>
      </c>
      <c r="U1022" s="1" t="str">
        <f t="shared" si="101"/>
        <v>A002640IAJH</v>
      </c>
      <c r="V1022" s="1" t="s">
        <v>5477</v>
      </c>
      <c r="W1022" s="1" t="s">
        <v>5476</v>
      </c>
      <c r="X1022" s="1" t="s">
        <v>5478</v>
      </c>
      <c r="Y1022" s="15">
        <v>140</v>
      </c>
      <c r="Z1022" s="15">
        <f t="shared" si="102"/>
        <v>2240</v>
      </c>
      <c r="AA1022" s="15">
        <v>56</v>
      </c>
      <c r="AB1022" s="15">
        <f t="shared" si="103"/>
        <v>896</v>
      </c>
      <c r="AC1022" s="8">
        <f t="shared" si="105"/>
        <v>16</v>
      </c>
      <c r="AD1022" s="16" t="s">
        <v>2</v>
      </c>
      <c r="AF1022" s="1">
        <v>2</v>
      </c>
      <c r="AG1022" s="1">
        <v>1</v>
      </c>
      <c r="AH1022" s="1">
        <v>4</v>
      </c>
      <c r="AI1022" s="1">
        <v>5</v>
      </c>
      <c r="AJ1022" s="1">
        <v>4</v>
      </c>
    </row>
    <row r="1023" spans="1:39" x14ac:dyDescent="0.2">
      <c r="A1023" s="1" t="s">
        <v>4923</v>
      </c>
      <c r="B1023" s="1" t="s">
        <v>4924</v>
      </c>
      <c r="C1023" s="1" t="s">
        <v>659</v>
      </c>
      <c r="D1023" s="1" t="s">
        <v>17</v>
      </c>
      <c r="E1023" s="1" t="s">
        <v>258</v>
      </c>
      <c r="F1023" s="1" t="s">
        <v>142</v>
      </c>
      <c r="G1023" s="1" t="s">
        <v>562</v>
      </c>
      <c r="H1023" s="1" t="s">
        <v>562</v>
      </c>
      <c r="I1023" s="1" t="s">
        <v>563</v>
      </c>
      <c r="J1023" s="1" t="s">
        <v>475</v>
      </c>
      <c r="K1023" s="1" t="s">
        <v>476</v>
      </c>
      <c r="L1023" s="1" t="s">
        <v>17</v>
      </c>
      <c r="M1023" s="1" t="s">
        <v>17</v>
      </c>
      <c r="N1023" s="1" t="s">
        <v>318</v>
      </c>
      <c r="O1023" s="1" t="s">
        <v>577</v>
      </c>
      <c r="P1023" s="1" t="s">
        <v>5479</v>
      </c>
      <c r="Q1023" s="1" t="s">
        <v>5480</v>
      </c>
      <c r="R1023" s="1" t="s">
        <v>4126</v>
      </c>
      <c r="S1023" s="1" t="s">
        <v>40</v>
      </c>
      <c r="T1023" s="1" t="s">
        <v>447</v>
      </c>
      <c r="U1023" s="1" t="str">
        <f t="shared" si="101"/>
        <v>A003100IAJH</v>
      </c>
      <c r="V1023" s="1" t="s">
        <v>5481</v>
      </c>
      <c r="W1023" s="1" t="s">
        <v>5482</v>
      </c>
      <c r="X1023" s="1" t="s">
        <v>5483</v>
      </c>
      <c r="Y1023" s="15">
        <v>120</v>
      </c>
      <c r="Z1023" s="15">
        <f t="shared" si="102"/>
        <v>120</v>
      </c>
      <c r="AA1023" s="15">
        <v>48</v>
      </c>
      <c r="AB1023" s="15">
        <f t="shared" si="103"/>
        <v>48</v>
      </c>
      <c r="AC1023" s="8">
        <f t="shared" ref="AC1023:AC1048" si="106">SUM(AE1023:AX1023)</f>
        <v>1</v>
      </c>
      <c r="AD1023" s="16" t="s">
        <v>2</v>
      </c>
      <c r="AH1023" s="1">
        <v>1</v>
      </c>
    </row>
    <row r="1024" spans="1:39" x14ac:dyDescent="0.2">
      <c r="A1024" s="1" t="s">
        <v>4923</v>
      </c>
      <c r="B1024" s="1" t="s">
        <v>4924</v>
      </c>
      <c r="C1024" s="1" t="s">
        <v>659</v>
      </c>
      <c r="D1024" s="1" t="s">
        <v>17</v>
      </c>
      <c r="E1024" s="1" t="s">
        <v>171</v>
      </c>
      <c r="F1024" s="1" t="s">
        <v>142</v>
      </c>
      <c r="G1024" s="1" t="s">
        <v>562</v>
      </c>
      <c r="H1024" s="1" t="s">
        <v>562</v>
      </c>
      <c r="I1024" s="1" t="s">
        <v>563</v>
      </c>
      <c r="J1024" s="1" t="s">
        <v>475</v>
      </c>
      <c r="K1024" s="1" t="s">
        <v>476</v>
      </c>
      <c r="L1024" s="1" t="s">
        <v>17</v>
      </c>
      <c r="M1024" s="1" t="s">
        <v>17</v>
      </c>
      <c r="N1024" s="1" t="s">
        <v>318</v>
      </c>
      <c r="O1024" s="1" t="s">
        <v>577</v>
      </c>
      <c r="P1024" s="1" t="s">
        <v>5484</v>
      </c>
      <c r="Q1024" s="1" t="s">
        <v>5485</v>
      </c>
      <c r="R1024" s="1" t="s">
        <v>4952</v>
      </c>
      <c r="S1024" s="1" t="s">
        <v>3001</v>
      </c>
      <c r="T1024" s="1" t="s">
        <v>3002</v>
      </c>
      <c r="U1024" s="1" t="str">
        <f t="shared" si="101"/>
        <v>A007490NAZQ</v>
      </c>
      <c r="V1024" s="1" t="s">
        <v>5486</v>
      </c>
      <c r="W1024" s="1" t="s">
        <v>5487</v>
      </c>
      <c r="X1024" s="1" t="s">
        <v>5488</v>
      </c>
      <c r="Y1024" s="15">
        <v>160</v>
      </c>
      <c r="Z1024" s="15">
        <f t="shared" si="102"/>
        <v>480</v>
      </c>
      <c r="AA1024" s="15">
        <v>64</v>
      </c>
      <c r="AB1024" s="15">
        <f t="shared" si="103"/>
        <v>192</v>
      </c>
      <c r="AC1024" s="8">
        <f t="shared" si="106"/>
        <v>3</v>
      </c>
      <c r="AD1024" s="16" t="s">
        <v>2</v>
      </c>
      <c r="AF1024" s="1">
        <v>3</v>
      </c>
    </row>
    <row r="1025" spans="1:36" x14ac:dyDescent="0.2">
      <c r="A1025" s="1" t="s">
        <v>4923</v>
      </c>
      <c r="B1025" s="1" t="s">
        <v>4924</v>
      </c>
      <c r="C1025" s="1" t="s">
        <v>659</v>
      </c>
      <c r="D1025" s="1" t="s">
        <v>17</v>
      </c>
      <c r="E1025" s="1" t="s">
        <v>402</v>
      </c>
      <c r="F1025" s="1" t="s">
        <v>142</v>
      </c>
      <c r="G1025" s="1" t="s">
        <v>562</v>
      </c>
      <c r="H1025" s="1" t="s">
        <v>562</v>
      </c>
      <c r="I1025" s="1" t="s">
        <v>563</v>
      </c>
      <c r="J1025" s="1" t="s">
        <v>475</v>
      </c>
      <c r="K1025" s="1" t="s">
        <v>476</v>
      </c>
      <c r="L1025" s="1" t="s">
        <v>2922</v>
      </c>
      <c r="M1025" s="1" t="s">
        <v>17</v>
      </c>
      <c r="N1025" s="1" t="s">
        <v>318</v>
      </c>
      <c r="O1025" s="1" t="s">
        <v>5489</v>
      </c>
      <c r="P1025" s="1" t="s">
        <v>5490</v>
      </c>
      <c r="Q1025" s="1" t="s">
        <v>5491</v>
      </c>
      <c r="R1025" s="1" t="s">
        <v>5492</v>
      </c>
      <c r="S1025" s="1" t="s">
        <v>4292</v>
      </c>
      <c r="T1025" s="1" t="s">
        <v>527</v>
      </c>
      <c r="U1025" s="1" t="str">
        <f t="shared" si="101"/>
        <v>A015740DBAK</v>
      </c>
      <c r="V1025" s="1" t="s">
        <v>5493</v>
      </c>
      <c r="W1025" s="1" t="s">
        <v>5494</v>
      </c>
      <c r="X1025" s="1" t="s">
        <v>5495</v>
      </c>
      <c r="Y1025" s="15">
        <v>250</v>
      </c>
      <c r="Z1025" s="15">
        <f t="shared" si="102"/>
        <v>250</v>
      </c>
      <c r="AA1025" s="15">
        <v>100</v>
      </c>
      <c r="AB1025" s="15">
        <f t="shared" si="103"/>
        <v>100</v>
      </c>
      <c r="AC1025" s="8">
        <f t="shared" si="106"/>
        <v>1</v>
      </c>
      <c r="AD1025" s="16" t="s">
        <v>2</v>
      </c>
      <c r="AF1025" s="1">
        <v>1</v>
      </c>
    </row>
    <row r="1026" spans="1:36" x14ac:dyDescent="0.2">
      <c r="A1026" s="1" t="s">
        <v>4923</v>
      </c>
      <c r="B1026" s="1" t="s">
        <v>4924</v>
      </c>
      <c r="C1026" s="1" t="s">
        <v>659</v>
      </c>
      <c r="D1026" s="1" t="s">
        <v>17</v>
      </c>
      <c r="E1026" s="1" t="s">
        <v>258</v>
      </c>
      <c r="F1026" s="1" t="s">
        <v>142</v>
      </c>
      <c r="G1026" s="1" t="s">
        <v>562</v>
      </c>
      <c r="H1026" s="1" t="s">
        <v>562</v>
      </c>
      <c r="I1026" s="1" t="s">
        <v>563</v>
      </c>
      <c r="J1026" s="1" t="s">
        <v>475</v>
      </c>
      <c r="K1026" s="1" t="s">
        <v>476</v>
      </c>
      <c r="L1026" s="1" t="s">
        <v>17</v>
      </c>
      <c r="M1026" s="1" t="s">
        <v>17</v>
      </c>
      <c r="N1026" s="1" t="s">
        <v>318</v>
      </c>
      <c r="O1026" s="1" t="s">
        <v>3509</v>
      </c>
      <c r="P1026" s="1" t="s">
        <v>5496</v>
      </c>
      <c r="Q1026" s="1" t="s">
        <v>5497</v>
      </c>
      <c r="R1026" s="1" t="s">
        <v>4126</v>
      </c>
      <c r="S1026" s="1" t="s">
        <v>40</v>
      </c>
      <c r="T1026" s="1" t="s">
        <v>447</v>
      </c>
      <c r="U1026" s="1" t="str">
        <f t="shared" si="101"/>
        <v>A041620IAJH</v>
      </c>
      <c r="V1026" s="1" t="s">
        <v>5498</v>
      </c>
      <c r="W1026" s="1" t="s">
        <v>5499</v>
      </c>
      <c r="X1026" s="1" t="s">
        <v>5500</v>
      </c>
      <c r="Y1026" s="15">
        <v>160</v>
      </c>
      <c r="Z1026" s="15">
        <f t="shared" si="102"/>
        <v>320</v>
      </c>
      <c r="AA1026" s="15">
        <v>64</v>
      </c>
      <c r="AB1026" s="15">
        <f t="shared" si="103"/>
        <v>128</v>
      </c>
      <c r="AC1026" s="8">
        <f t="shared" si="106"/>
        <v>2</v>
      </c>
      <c r="AD1026" s="16" t="s">
        <v>2</v>
      </c>
      <c r="AH1026" s="1">
        <v>1</v>
      </c>
      <c r="AI1026" s="1">
        <v>1</v>
      </c>
    </row>
    <row r="1027" spans="1:36" x14ac:dyDescent="0.2">
      <c r="A1027" s="1" t="s">
        <v>4923</v>
      </c>
      <c r="B1027" s="1" t="s">
        <v>4924</v>
      </c>
      <c r="C1027" s="1" t="s">
        <v>659</v>
      </c>
      <c r="D1027" s="1" t="s">
        <v>17</v>
      </c>
      <c r="E1027" s="1" t="s">
        <v>258</v>
      </c>
      <c r="F1027" s="1" t="s">
        <v>142</v>
      </c>
      <c r="G1027" s="1" t="s">
        <v>562</v>
      </c>
      <c r="H1027" s="1" t="s">
        <v>562</v>
      </c>
      <c r="I1027" s="1" t="s">
        <v>563</v>
      </c>
      <c r="J1027" s="1" t="s">
        <v>475</v>
      </c>
      <c r="K1027" s="1" t="s">
        <v>476</v>
      </c>
      <c r="L1027" s="1" t="s">
        <v>17</v>
      </c>
      <c r="M1027" s="1" t="s">
        <v>17</v>
      </c>
      <c r="N1027" s="1" t="s">
        <v>318</v>
      </c>
      <c r="O1027" s="1" t="s">
        <v>3509</v>
      </c>
      <c r="P1027" s="1" t="s">
        <v>5496</v>
      </c>
      <c r="Q1027" s="1" t="s">
        <v>5497</v>
      </c>
      <c r="R1027" s="1" t="s">
        <v>4126</v>
      </c>
      <c r="S1027" s="1" t="s">
        <v>3695</v>
      </c>
      <c r="T1027" s="1" t="s">
        <v>3696</v>
      </c>
      <c r="U1027" s="1" t="str">
        <f t="shared" si="101"/>
        <v>A041620IAJH</v>
      </c>
      <c r="V1027" s="1" t="s">
        <v>5501</v>
      </c>
      <c r="W1027" s="1" t="s">
        <v>5499</v>
      </c>
      <c r="X1027" s="1" t="s">
        <v>5502</v>
      </c>
      <c r="Y1027" s="15">
        <v>160</v>
      </c>
      <c r="Z1027" s="15">
        <f t="shared" si="102"/>
        <v>800</v>
      </c>
      <c r="AA1027" s="15">
        <v>64</v>
      </c>
      <c r="AB1027" s="15">
        <f t="shared" si="103"/>
        <v>320</v>
      </c>
      <c r="AC1027" s="8">
        <f t="shared" si="106"/>
        <v>5</v>
      </c>
      <c r="AD1027" s="16" t="s">
        <v>2</v>
      </c>
      <c r="AG1027" s="1">
        <v>1</v>
      </c>
      <c r="AH1027" s="1">
        <v>1</v>
      </c>
      <c r="AI1027" s="1">
        <v>2</v>
      </c>
      <c r="AJ1027" s="1">
        <v>1</v>
      </c>
    </row>
    <row r="1028" spans="1:36" x14ac:dyDescent="0.2">
      <c r="A1028" s="1" t="s">
        <v>4923</v>
      </c>
      <c r="B1028" s="1" t="s">
        <v>4924</v>
      </c>
      <c r="C1028" s="1" t="s">
        <v>659</v>
      </c>
      <c r="D1028" s="1" t="s">
        <v>17</v>
      </c>
      <c r="E1028" s="1" t="s">
        <v>258</v>
      </c>
      <c r="F1028" s="1" t="s">
        <v>142</v>
      </c>
      <c r="G1028" s="1" t="s">
        <v>562</v>
      </c>
      <c r="H1028" s="1" t="s">
        <v>562</v>
      </c>
      <c r="I1028" s="1" t="s">
        <v>563</v>
      </c>
      <c r="J1028" s="1" t="s">
        <v>475</v>
      </c>
      <c r="K1028" s="1" t="s">
        <v>476</v>
      </c>
      <c r="L1028" s="1" t="s">
        <v>2353</v>
      </c>
      <c r="M1028" s="1" t="s">
        <v>17</v>
      </c>
      <c r="N1028" s="1" t="s">
        <v>318</v>
      </c>
      <c r="O1028" s="1" t="s">
        <v>3509</v>
      </c>
      <c r="P1028" s="1" t="s">
        <v>5503</v>
      </c>
      <c r="Q1028" s="1" t="s">
        <v>5504</v>
      </c>
      <c r="R1028" s="1" t="s">
        <v>4126</v>
      </c>
      <c r="S1028" s="1" t="s">
        <v>5506</v>
      </c>
      <c r="T1028" s="1" t="s">
        <v>5507</v>
      </c>
      <c r="U1028" s="1" t="str">
        <f t="shared" si="101"/>
        <v>A041630IAJH</v>
      </c>
      <c r="V1028" s="1" t="s">
        <v>5508</v>
      </c>
      <c r="W1028" s="1" t="s">
        <v>5505</v>
      </c>
      <c r="X1028" s="1" t="s">
        <v>5509</v>
      </c>
      <c r="Y1028" s="15">
        <v>150</v>
      </c>
      <c r="Z1028" s="15">
        <f t="shared" si="102"/>
        <v>600</v>
      </c>
      <c r="AA1028" s="15">
        <v>60</v>
      </c>
      <c r="AB1028" s="15">
        <f t="shared" si="103"/>
        <v>240</v>
      </c>
      <c r="AC1028" s="8">
        <f t="shared" si="106"/>
        <v>4</v>
      </c>
      <c r="AD1028" s="16" t="s">
        <v>2</v>
      </c>
      <c r="AF1028" s="1">
        <v>4</v>
      </c>
    </row>
    <row r="1029" spans="1:36" x14ac:dyDescent="0.2">
      <c r="A1029" s="1" t="s">
        <v>4923</v>
      </c>
      <c r="B1029" s="1" t="s">
        <v>4924</v>
      </c>
      <c r="C1029" s="1" t="s">
        <v>659</v>
      </c>
      <c r="D1029" s="1" t="s">
        <v>17</v>
      </c>
      <c r="E1029" s="1" t="s">
        <v>258</v>
      </c>
      <c r="F1029" s="1" t="s">
        <v>142</v>
      </c>
      <c r="G1029" s="1" t="s">
        <v>562</v>
      </c>
      <c r="H1029" s="1" t="s">
        <v>562</v>
      </c>
      <c r="I1029" s="1" t="s">
        <v>563</v>
      </c>
      <c r="J1029" s="1" t="s">
        <v>475</v>
      </c>
      <c r="K1029" s="1" t="s">
        <v>476</v>
      </c>
      <c r="L1029" s="1" t="s">
        <v>2353</v>
      </c>
      <c r="M1029" s="1" t="s">
        <v>17</v>
      </c>
      <c r="N1029" s="1" t="s">
        <v>318</v>
      </c>
      <c r="O1029" s="1" t="s">
        <v>3509</v>
      </c>
      <c r="P1029" s="1" t="s">
        <v>5503</v>
      </c>
      <c r="Q1029" s="1" t="s">
        <v>5504</v>
      </c>
      <c r="R1029" s="1" t="s">
        <v>4126</v>
      </c>
      <c r="S1029" s="1" t="s">
        <v>3001</v>
      </c>
      <c r="T1029" s="1" t="s">
        <v>3002</v>
      </c>
      <c r="U1029" s="1" t="str">
        <f t="shared" si="101"/>
        <v>A041630IAJH</v>
      </c>
      <c r="V1029" s="1" t="s">
        <v>5510</v>
      </c>
      <c r="W1029" s="1" t="s">
        <v>5505</v>
      </c>
      <c r="X1029" s="1" t="s">
        <v>5511</v>
      </c>
      <c r="Y1029" s="15">
        <v>150</v>
      </c>
      <c r="Z1029" s="15">
        <f t="shared" si="102"/>
        <v>750</v>
      </c>
      <c r="AA1029" s="15">
        <v>60</v>
      </c>
      <c r="AB1029" s="15">
        <f t="shared" si="103"/>
        <v>300</v>
      </c>
      <c r="AC1029" s="8">
        <f t="shared" si="106"/>
        <v>5</v>
      </c>
      <c r="AD1029" s="16" t="s">
        <v>2</v>
      </c>
      <c r="AH1029" s="1">
        <v>5</v>
      </c>
    </row>
    <row r="1030" spans="1:36" x14ac:dyDescent="0.2">
      <c r="A1030" s="1" t="s">
        <v>4923</v>
      </c>
      <c r="B1030" s="1" t="s">
        <v>4924</v>
      </c>
      <c r="C1030" s="1" t="s">
        <v>659</v>
      </c>
      <c r="D1030" s="1" t="s">
        <v>17</v>
      </c>
      <c r="E1030" s="1" t="s">
        <v>148</v>
      </c>
      <c r="F1030" s="1" t="s">
        <v>142</v>
      </c>
      <c r="G1030" s="1" t="s">
        <v>562</v>
      </c>
      <c r="H1030" s="1" t="s">
        <v>562</v>
      </c>
      <c r="I1030" s="1" t="s">
        <v>563</v>
      </c>
      <c r="J1030" s="1" t="s">
        <v>475</v>
      </c>
      <c r="K1030" s="1" t="s">
        <v>476</v>
      </c>
      <c r="L1030" s="1" t="s">
        <v>2353</v>
      </c>
      <c r="M1030" s="1" t="s">
        <v>17</v>
      </c>
      <c r="N1030" s="1" t="s">
        <v>318</v>
      </c>
      <c r="O1030" s="1" t="s">
        <v>3571</v>
      </c>
      <c r="P1030" s="1" t="s">
        <v>5512</v>
      </c>
      <c r="Q1030" s="1" t="s">
        <v>5513</v>
      </c>
      <c r="R1030" s="1" t="s">
        <v>3574</v>
      </c>
      <c r="S1030" s="1" t="s">
        <v>3001</v>
      </c>
      <c r="T1030" s="1" t="s">
        <v>3002</v>
      </c>
      <c r="U1030" s="1" t="str">
        <f t="shared" si="101"/>
        <v>A041650HAYT</v>
      </c>
      <c r="V1030" s="1" t="s">
        <v>5514</v>
      </c>
      <c r="W1030" s="1" t="s">
        <v>5515</v>
      </c>
      <c r="X1030" s="1" t="s">
        <v>5516</v>
      </c>
      <c r="Y1030" s="15">
        <v>90</v>
      </c>
      <c r="Z1030" s="15">
        <f t="shared" si="102"/>
        <v>1710</v>
      </c>
      <c r="AA1030" s="15">
        <v>36</v>
      </c>
      <c r="AB1030" s="15">
        <f t="shared" si="103"/>
        <v>684</v>
      </c>
      <c r="AC1030" s="8">
        <f t="shared" si="106"/>
        <v>19</v>
      </c>
      <c r="AD1030" s="16" t="s">
        <v>2</v>
      </c>
      <c r="AF1030" s="1">
        <v>2</v>
      </c>
      <c r="AG1030" s="1">
        <v>17</v>
      </c>
    </row>
    <row r="1031" spans="1:36" x14ac:dyDescent="0.2">
      <c r="A1031" s="1" t="s">
        <v>4923</v>
      </c>
      <c r="B1031" s="1" t="s">
        <v>4924</v>
      </c>
      <c r="C1031" s="1" t="s">
        <v>659</v>
      </c>
      <c r="D1031" s="1" t="s">
        <v>17</v>
      </c>
      <c r="E1031" s="1" t="s">
        <v>148</v>
      </c>
      <c r="F1031" s="1" t="s">
        <v>142</v>
      </c>
      <c r="G1031" s="1" t="s">
        <v>562</v>
      </c>
      <c r="H1031" s="1" t="s">
        <v>562</v>
      </c>
      <c r="I1031" s="1" t="s">
        <v>563</v>
      </c>
      <c r="J1031" s="1" t="s">
        <v>475</v>
      </c>
      <c r="K1031" s="1" t="s">
        <v>476</v>
      </c>
      <c r="L1031" s="1" t="s">
        <v>2353</v>
      </c>
      <c r="M1031" s="1" t="s">
        <v>17</v>
      </c>
      <c r="N1031" s="1" t="s">
        <v>318</v>
      </c>
      <c r="O1031" s="1" t="s">
        <v>3571</v>
      </c>
      <c r="P1031" s="1" t="s">
        <v>5517</v>
      </c>
      <c r="Q1031" s="1" t="s">
        <v>5518</v>
      </c>
      <c r="R1031" s="1" t="s">
        <v>3574</v>
      </c>
      <c r="S1031" s="1" t="s">
        <v>40</v>
      </c>
      <c r="T1031" s="1" t="s">
        <v>447</v>
      </c>
      <c r="U1031" s="1" t="str">
        <f t="shared" si="101"/>
        <v>A041660HAYT</v>
      </c>
      <c r="V1031" s="1" t="s">
        <v>5519</v>
      </c>
      <c r="W1031" s="1" t="s">
        <v>5520</v>
      </c>
      <c r="X1031" s="1" t="s">
        <v>5521</v>
      </c>
      <c r="Y1031" s="15">
        <v>100</v>
      </c>
      <c r="Z1031" s="15">
        <f t="shared" si="102"/>
        <v>1700</v>
      </c>
      <c r="AA1031" s="15">
        <v>40</v>
      </c>
      <c r="AB1031" s="15">
        <f t="shared" si="103"/>
        <v>680</v>
      </c>
      <c r="AC1031" s="8">
        <f t="shared" si="106"/>
        <v>17</v>
      </c>
      <c r="AD1031" s="16" t="s">
        <v>2</v>
      </c>
      <c r="AF1031" s="1">
        <v>4</v>
      </c>
      <c r="AG1031" s="1">
        <v>13</v>
      </c>
    </row>
    <row r="1032" spans="1:36" x14ac:dyDescent="0.2">
      <c r="A1032" s="1" t="s">
        <v>4923</v>
      </c>
      <c r="B1032" s="1" t="s">
        <v>4924</v>
      </c>
      <c r="C1032" s="1" t="s">
        <v>659</v>
      </c>
      <c r="D1032" s="1" t="s">
        <v>17</v>
      </c>
      <c r="E1032" s="1" t="s">
        <v>258</v>
      </c>
      <c r="F1032" s="1" t="s">
        <v>142</v>
      </c>
      <c r="G1032" s="1" t="s">
        <v>562</v>
      </c>
      <c r="H1032" s="1" t="s">
        <v>562</v>
      </c>
      <c r="I1032" s="1" t="s">
        <v>563</v>
      </c>
      <c r="J1032" s="1" t="s">
        <v>475</v>
      </c>
      <c r="K1032" s="1" t="s">
        <v>476</v>
      </c>
      <c r="L1032" s="1" t="s">
        <v>2353</v>
      </c>
      <c r="M1032" s="1" t="s">
        <v>17</v>
      </c>
      <c r="N1032" s="1" t="s">
        <v>318</v>
      </c>
      <c r="O1032" s="1" t="s">
        <v>3571</v>
      </c>
      <c r="P1032" s="1" t="s">
        <v>5522</v>
      </c>
      <c r="Q1032" s="1" t="s">
        <v>5523</v>
      </c>
      <c r="R1032" s="1" t="s">
        <v>3574</v>
      </c>
      <c r="S1032" s="1" t="s">
        <v>5506</v>
      </c>
      <c r="T1032" s="1" t="s">
        <v>5507</v>
      </c>
      <c r="U1032" s="1" t="str">
        <f t="shared" si="101"/>
        <v>A041730HAYT</v>
      </c>
      <c r="V1032" s="1" t="s">
        <v>5524</v>
      </c>
      <c r="W1032" s="1" t="s">
        <v>5525</v>
      </c>
      <c r="X1032" s="1" t="s">
        <v>5526</v>
      </c>
      <c r="Y1032" s="15">
        <v>90</v>
      </c>
      <c r="Z1032" s="15">
        <f t="shared" si="102"/>
        <v>720</v>
      </c>
      <c r="AA1032" s="15">
        <v>36</v>
      </c>
      <c r="AB1032" s="15">
        <f t="shared" si="103"/>
        <v>288</v>
      </c>
      <c r="AC1032" s="8">
        <f t="shared" si="106"/>
        <v>8</v>
      </c>
      <c r="AD1032" s="16" t="s">
        <v>2</v>
      </c>
      <c r="AG1032" s="1">
        <v>8</v>
      </c>
    </row>
    <row r="1033" spans="1:36" x14ac:dyDescent="0.2">
      <c r="A1033" s="1" t="s">
        <v>4923</v>
      </c>
      <c r="B1033" s="1" t="s">
        <v>4924</v>
      </c>
      <c r="C1033" s="1" t="s">
        <v>659</v>
      </c>
      <c r="D1033" s="1" t="s">
        <v>17</v>
      </c>
      <c r="E1033" s="1" t="s">
        <v>258</v>
      </c>
      <c r="F1033" s="1" t="s">
        <v>142</v>
      </c>
      <c r="G1033" s="1" t="s">
        <v>562</v>
      </c>
      <c r="H1033" s="1" t="s">
        <v>562</v>
      </c>
      <c r="I1033" s="1" t="s">
        <v>563</v>
      </c>
      <c r="J1033" s="1" t="s">
        <v>475</v>
      </c>
      <c r="K1033" s="1" t="s">
        <v>476</v>
      </c>
      <c r="L1033" s="1" t="s">
        <v>2353</v>
      </c>
      <c r="M1033" s="1" t="s">
        <v>17</v>
      </c>
      <c r="N1033" s="1" t="s">
        <v>318</v>
      </c>
      <c r="O1033" s="1" t="s">
        <v>3571</v>
      </c>
      <c r="P1033" s="1" t="s">
        <v>5522</v>
      </c>
      <c r="Q1033" s="1" t="s">
        <v>5523</v>
      </c>
      <c r="R1033" s="1" t="s">
        <v>3574</v>
      </c>
      <c r="S1033" s="1" t="s">
        <v>3001</v>
      </c>
      <c r="T1033" s="1" t="s">
        <v>3002</v>
      </c>
      <c r="U1033" s="1" t="str">
        <f t="shared" si="101"/>
        <v>A041730HAYT</v>
      </c>
      <c r="V1033" s="1" t="s">
        <v>5527</v>
      </c>
      <c r="W1033" s="1" t="s">
        <v>5525</v>
      </c>
      <c r="X1033" s="1" t="s">
        <v>5528</v>
      </c>
      <c r="Y1033" s="15">
        <v>90</v>
      </c>
      <c r="Z1033" s="15">
        <f t="shared" si="102"/>
        <v>1530</v>
      </c>
      <c r="AA1033" s="15">
        <v>36</v>
      </c>
      <c r="AB1033" s="15">
        <f t="shared" si="103"/>
        <v>612</v>
      </c>
      <c r="AC1033" s="8">
        <f t="shared" si="106"/>
        <v>17</v>
      </c>
      <c r="AD1033" s="16" t="s">
        <v>2</v>
      </c>
      <c r="AG1033" s="1">
        <v>15</v>
      </c>
      <c r="AH1033" s="1">
        <v>1</v>
      </c>
      <c r="AI1033" s="1">
        <v>1</v>
      </c>
    </row>
    <row r="1034" spans="1:36" x14ac:dyDescent="0.2">
      <c r="A1034" s="1" t="s">
        <v>4923</v>
      </c>
      <c r="B1034" s="1" t="s">
        <v>4924</v>
      </c>
      <c r="C1034" s="1" t="s">
        <v>659</v>
      </c>
      <c r="D1034" s="1" t="s">
        <v>17</v>
      </c>
      <c r="E1034" s="1" t="s">
        <v>148</v>
      </c>
      <c r="F1034" s="1" t="s">
        <v>142</v>
      </c>
      <c r="G1034" s="1" t="s">
        <v>562</v>
      </c>
      <c r="H1034" s="1" t="s">
        <v>562</v>
      </c>
      <c r="I1034" s="1" t="s">
        <v>563</v>
      </c>
      <c r="J1034" s="1" t="s">
        <v>475</v>
      </c>
      <c r="K1034" s="1" t="s">
        <v>476</v>
      </c>
      <c r="L1034" s="1" t="s">
        <v>2922</v>
      </c>
      <c r="M1034" s="1" t="s">
        <v>17</v>
      </c>
      <c r="N1034" s="1" t="s">
        <v>318</v>
      </c>
      <c r="O1034" s="1" t="s">
        <v>4965</v>
      </c>
      <c r="P1034" s="1" t="s">
        <v>5529</v>
      </c>
      <c r="Q1034" s="1" t="s">
        <v>5530</v>
      </c>
      <c r="R1034" s="1" t="s">
        <v>4968</v>
      </c>
      <c r="S1034" s="1" t="s">
        <v>3001</v>
      </c>
      <c r="T1034" s="1" t="s">
        <v>3002</v>
      </c>
      <c r="U1034" s="1" t="str">
        <f t="shared" si="101"/>
        <v>A042130BBAP</v>
      </c>
      <c r="V1034" s="1" t="s">
        <v>5531</v>
      </c>
      <c r="W1034" s="1" t="s">
        <v>5532</v>
      </c>
      <c r="X1034" s="1" t="s">
        <v>5533</v>
      </c>
      <c r="Y1034" s="15">
        <v>125</v>
      </c>
      <c r="Z1034" s="15">
        <f t="shared" si="102"/>
        <v>125</v>
      </c>
      <c r="AA1034" s="15">
        <v>50</v>
      </c>
      <c r="AB1034" s="15">
        <f t="shared" si="103"/>
        <v>50</v>
      </c>
      <c r="AC1034" s="8">
        <f t="shared" si="106"/>
        <v>1</v>
      </c>
      <c r="AD1034" s="16" t="s">
        <v>2</v>
      </c>
      <c r="AI1034" s="1">
        <v>1</v>
      </c>
    </row>
    <row r="1035" spans="1:36" x14ac:dyDescent="0.2">
      <c r="A1035" s="1" t="s">
        <v>4923</v>
      </c>
      <c r="B1035" s="1" t="s">
        <v>4924</v>
      </c>
      <c r="C1035" s="1" t="s">
        <v>659</v>
      </c>
      <c r="D1035" s="1" t="s">
        <v>17</v>
      </c>
      <c r="E1035" s="1" t="s">
        <v>148</v>
      </c>
      <c r="F1035" s="1" t="s">
        <v>142</v>
      </c>
      <c r="G1035" s="1" t="s">
        <v>562</v>
      </c>
      <c r="H1035" s="1" t="s">
        <v>562</v>
      </c>
      <c r="I1035" s="1" t="s">
        <v>563</v>
      </c>
      <c r="J1035" s="1" t="s">
        <v>475</v>
      </c>
      <c r="K1035" s="1" t="s">
        <v>476</v>
      </c>
      <c r="L1035" s="1" t="s">
        <v>2922</v>
      </c>
      <c r="M1035" s="1" t="s">
        <v>17</v>
      </c>
      <c r="N1035" s="1" t="s">
        <v>318</v>
      </c>
      <c r="O1035" s="1" t="s">
        <v>3640</v>
      </c>
      <c r="P1035" s="1" t="s">
        <v>5534</v>
      </c>
      <c r="Q1035" s="1" t="s">
        <v>5535</v>
      </c>
      <c r="R1035" s="1" t="s">
        <v>5536</v>
      </c>
      <c r="S1035" s="1" t="s">
        <v>3001</v>
      </c>
      <c r="T1035" s="1" t="s">
        <v>3002</v>
      </c>
      <c r="U1035" s="1" t="str">
        <f t="shared" si="101"/>
        <v>A042160DBAL</v>
      </c>
      <c r="V1035" s="1" t="s">
        <v>5537</v>
      </c>
      <c r="W1035" s="1" t="s">
        <v>5538</v>
      </c>
      <c r="X1035" s="1" t="s">
        <v>5539</v>
      </c>
      <c r="Y1035" s="15">
        <v>295</v>
      </c>
      <c r="Z1035" s="15">
        <f t="shared" si="102"/>
        <v>10915</v>
      </c>
      <c r="AA1035" s="15">
        <v>118</v>
      </c>
      <c r="AB1035" s="15">
        <f t="shared" si="103"/>
        <v>4366</v>
      </c>
      <c r="AC1035" s="8">
        <f t="shared" si="106"/>
        <v>37</v>
      </c>
      <c r="AD1035" s="16" t="s">
        <v>2</v>
      </c>
      <c r="AE1035" s="1">
        <v>2</v>
      </c>
      <c r="AF1035" s="1">
        <v>7</v>
      </c>
      <c r="AG1035" s="1">
        <v>18</v>
      </c>
      <c r="AH1035" s="1">
        <v>5</v>
      </c>
      <c r="AI1035" s="1">
        <v>5</v>
      </c>
    </row>
    <row r="1036" spans="1:36" x14ac:dyDescent="0.2">
      <c r="A1036" s="1" t="s">
        <v>4923</v>
      </c>
      <c r="B1036" s="1" t="s">
        <v>4924</v>
      </c>
      <c r="C1036" s="1" t="s">
        <v>659</v>
      </c>
      <c r="D1036" s="1" t="s">
        <v>17</v>
      </c>
      <c r="E1036" s="1" t="s">
        <v>148</v>
      </c>
      <c r="F1036" s="1" t="s">
        <v>142</v>
      </c>
      <c r="G1036" s="1" t="s">
        <v>562</v>
      </c>
      <c r="H1036" s="1" t="s">
        <v>562</v>
      </c>
      <c r="I1036" s="1" t="s">
        <v>563</v>
      </c>
      <c r="J1036" s="1" t="s">
        <v>475</v>
      </c>
      <c r="K1036" s="1" t="s">
        <v>476</v>
      </c>
      <c r="L1036" s="1" t="s">
        <v>2922</v>
      </c>
      <c r="M1036" s="1" t="s">
        <v>17</v>
      </c>
      <c r="N1036" s="1" t="s">
        <v>318</v>
      </c>
      <c r="O1036" s="1" t="s">
        <v>3640</v>
      </c>
      <c r="P1036" s="1" t="s">
        <v>5540</v>
      </c>
      <c r="Q1036" s="1" t="s">
        <v>5541</v>
      </c>
      <c r="R1036" s="1" t="s">
        <v>4141</v>
      </c>
      <c r="S1036" s="1" t="s">
        <v>3001</v>
      </c>
      <c r="T1036" s="1" t="s">
        <v>3002</v>
      </c>
      <c r="U1036" s="1" t="str">
        <f t="shared" si="101"/>
        <v>A042310BAZC</v>
      </c>
      <c r="V1036" s="1" t="s">
        <v>5542</v>
      </c>
      <c r="W1036" s="1" t="s">
        <v>5543</v>
      </c>
      <c r="X1036" s="1" t="s">
        <v>5544</v>
      </c>
      <c r="Y1036" s="15">
        <v>160</v>
      </c>
      <c r="Z1036" s="15">
        <f t="shared" si="102"/>
        <v>1120</v>
      </c>
      <c r="AA1036" s="15">
        <v>64</v>
      </c>
      <c r="AB1036" s="15">
        <f t="shared" si="103"/>
        <v>448</v>
      </c>
      <c r="AC1036" s="8">
        <f t="shared" si="106"/>
        <v>7</v>
      </c>
      <c r="AD1036" s="16" t="s">
        <v>2</v>
      </c>
      <c r="AE1036" s="1">
        <v>2</v>
      </c>
      <c r="AF1036" s="1">
        <v>2</v>
      </c>
      <c r="AG1036" s="1">
        <v>2</v>
      </c>
      <c r="AI1036" s="1">
        <v>1</v>
      </c>
    </row>
    <row r="1037" spans="1:36" x14ac:dyDescent="0.2">
      <c r="A1037" s="1" t="s">
        <v>4923</v>
      </c>
      <c r="B1037" s="1" t="s">
        <v>4924</v>
      </c>
      <c r="C1037" s="1" t="s">
        <v>659</v>
      </c>
      <c r="D1037" s="1" t="s">
        <v>17</v>
      </c>
      <c r="E1037" s="1" t="s">
        <v>159</v>
      </c>
      <c r="F1037" s="1" t="s">
        <v>142</v>
      </c>
      <c r="G1037" s="1" t="s">
        <v>562</v>
      </c>
      <c r="H1037" s="1" t="s">
        <v>562</v>
      </c>
      <c r="I1037" s="1" t="s">
        <v>563</v>
      </c>
      <c r="J1037" s="1" t="s">
        <v>475</v>
      </c>
      <c r="K1037" s="1" t="s">
        <v>476</v>
      </c>
      <c r="L1037" s="1" t="s">
        <v>2922</v>
      </c>
      <c r="M1037" s="1" t="s">
        <v>17</v>
      </c>
      <c r="N1037" s="1" t="s">
        <v>318</v>
      </c>
      <c r="O1037" s="1" t="s">
        <v>577</v>
      </c>
      <c r="P1037" s="1" t="s">
        <v>5545</v>
      </c>
      <c r="Q1037" s="1" t="s">
        <v>5546</v>
      </c>
      <c r="R1037" s="1" t="s">
        <v>5547</v>
      </c>
      <c r="S1037" s="1" t="s">
        <v>477</v>
      </c>
      <c r="T1037" s="1" t="s">
        <v>478</v>
      </c>
      <c r="U1037" s="1" t="str">
        <f t="shared" si="101"/>
        <v>A042870TBAF</v>
      </c>
      <c r="V1037" s="1" t="s">
        <v>5548</v>
      </c>
      <c r="W1037" s="1" t="s">
        <v>5549</v>
      </c>
      <c r="X1037" s="1" t="s">
        <v>5550</v>
      </c>
      <c r="Y1037" s="15">
        <v>250</v>
      </c>
      <c r="Z1037" s="15">
        <f t="shared" si="102"/>
        <v>6750</v>
      </c>
      <c r="AA1037" s="15">
        <v>100</v>
      </c>
      <c r="AB1037" s="15">
        <f t="shared" si="103"/>
        <v>2700</v>
      </c>
      <c r="AC1037" s="8">
        <f t="shared" si="106"/>
        <v>27</v>
      </c>
      <c r="AD1037" s="16" t="s">
        <v>2</v>
      </c>
      <c r="AE1037" s="1">
        <v>3</v>
      </c>
      <c r="AF1037" s="1">
        <v>9</v>
      </c>
      <c r="AG1037" s="1">
        <v>15</v>
      </c>
    </row>
    <row r="1038" spans="1:36" x14ac:dyDescent="0.2">
      <c r="A1038" s="1" t="s">
        <v>4923</v>
      </c>
      <c r="B1038" s="1" t="s">
        <v>4924</v>
      </c>
      <c r="C1038" s="1" t="s">
        <v>659</v>
      </c>
      <c r="D1038" s="1" t="s">
        <v>17</v>
      </c>
      <c r="E1038" s="1" t="s">
        <v>159</v>
      </c>
      <c r="F1038" s="1" t="s">
        <v>142</v>
      </c>
      <c r="G1038" s="1" t="s">
        <v>562</v>
      </c>
      <c r="H1038" s="1" t="s">
        <v>562</v>
      </c>
      <c r="I1038" s="1" t="s">
        <v>563</v>
      </c>
      <c r="J1038" s="1" t="s">
        <v>475</v>
      </c>
      <c r="K1038" s="1" t="s">
        <v>476</v>
      </c>
      <c r="L1038" s="1" t="s">
        <v>2353</v>
      </c>
      <c r="M1038" s="1" t="s">
        <v>17</v>
      </c>
      <c r="N1038" s="1" t="s">
        <v>318</v>
      </c>
      <c r="O1038" s="1" t="s">
        <v>3571</v>
      </c>
      <c r="P1038" s="1" t="s">
        <v>5551</v>
      </c>
      <c r="Q1038" s="1" t="s">
        <v>5552</v>
      </c>
      <c r="R1038" s="1" t="s">
        <v>3574</v>
      </c>
      <c r="S1038" s="1" t="s">
        <v>3001</v>
      </c>
      <c r="T1038" s="1" t="s">
        <v>3002</v>
      </c>
      <c r="U1038" s="1" t="str">
        <f t="shared" si="101"/>
        <v>A043430HAYT</v>
      </c>
      <c r="V1038" s="1" t="s">
        <v>5553</v>
      </c>
      <c r="W1038" s="1" t="s">
        <v>5554</v>
      </c>
      <c r="X1038" s="1" t="s">
        <v>5555</v>
      </c>
      <c r="Y1038" s="15">
        <v>90</v>
      </c>
      <c r="Z1038" s="15">
        <f t="shared" si="102"/>
        <v>180</v>
      </c>
      <c r="AA1038" s="15">
        <v>36</v>
      </c>
      <c r="AB1038" s="15">
        <f t="shared" si="103"/>
        <v>72</v>
      </c>
      <c r="AC1038" s="8">
        <f t="shared" si="106"/>
        <v>2</v>
      </c>
      <c r="AD1038" s="16" t="s">
        <v>2</v>
      </c>
      <c r="AF1038" s="1">
        <v>1</v>
      </c>
      <c r="AI1038" s="1">
        <v>1</v>
      </c>
    </row>
    <row r="1039" spans="1:36" x14ac:dyDescent="0.2">
      <c r="A1039" s="1" t="s">
        <v>4923</v>
      </c>
      <c r="B1039" s="1" t="s">
        <v>4924</v>
      </c>
      <c r="C1039" s="1" t="s">
        <v>659</v>
      </c>
      <c r="D1039" s="1" t="s">
        <v>17</v>
      </c>
      <c r="E1039" s="1" t="s">
        <v>159</v>
      </c>
      <c r="F1039" s="1" t="s">
        <v>142</v>
      </c>
      <c r="G1039" s="1" t="s">
        <v>562</v>
      </c>
      <c r="H1039" s="1" t="s">
        <v>562</v>
      </c>
      <c r="I1039" s="1" t="s">
        <v>563</v>
      </c>
      <c r="J1039" s="1" t="s">
        <v>475</v>
      </c>
      <c r="K1039" s="1" t="s">
        <v>476</v>
      </c>
      <c r="L1039" s="1" t="s">
        <v>2353</v>
      </c>
      <c r="M1039" s="1" t="s">
        <v>17</v>
      </c>
      <c r="N1039" s="1" t="s">
        <v>318</v>
      </c>
      <c r="O1039" s="1" t="s">
        <v>3571</v>
      </c>
      <c r="P1039" s="1" t="s">
        <v>5556</v>
      </c>
      <c r="Q1039" s="1" t="s">
        <v>5557</v>
      </c>
      <c r="R1039" s="1" t="s">
        <v>3574</v>
      </c>
      <c r="S1039" s="1" t="s">
        <v>3001</v>
      </c>
      <c r="T1039" s="1" t="s">
        <v>3002</v>
      </c>
      <c r="U1039" s="1" t="str">
        <f t="shared" si="101"/>
        <v>A043510HAYT</v>
      </c>
      <c r="V1039" s="1" t="s">
        <v>5558</v>
      </c>
      <c r="W1039" s="1" t="s">
        <v>5559</v>
      </c>
      <c r="X1039" s="1" t="s">
        <v>5560</v>
      </c>
      <c r="Y1039" s="15">
        <v>90</v>
      </c>
      <c r="Z1039" s="15">
        <f t="shared" si="102"/>
        <v>720</v>
      </c>
      <c r="AA1039" s="15">
        <v>36</v>
      </c>
      <c r="AB1039" s="15">
        <f t="shared" si="103"/>
        <v>288</v>
      </c>
      <c r="AC1039" s="8">
        <f t="shared" si="106"/>
        <v>8</v>
      </c>
      <c r="AD1039" s="16" t="s">
        <v>2</v>
      </c>
      <c r="AF1039" s="1">
        <v>2</v>
      </c>
      <c r="AG1039" s="1">
        <v>2</v>
      </c>
      <c r="AH1039" s="1">
        <v>4</v>
      </c>
    </row>
    <row r="1040" spans="1:36" x14ac:dyDescent="0.2">
      <c r="A1040" s="1" t="s">
        <v>4923</v>
      </c>
      <c r="B1040" s="1" t="s">
        <v>4924</v>
      </c>
      <c r="C1040" s="1" t="s">
        <v>659</v>
      </c>
      <c r="D1040" s="1" t="s">
        <v>17</v>
      </c>
      <c r="E1040" s="1" t="s">
        <v>402</v>
      </c>
      <c r="F1040" s="1" t="s">
        <v>142</v>
      </c>
      <c r="G1040" s="1" t="s">
        <v>562</v>
      </c>
      <c r="H1040" s="1" t="s">
        <v>562</v>
      </c>
      <c r="I1040" s="1" t="s">
        <v>563</v>
      </c>
      <c r="J1040" s="1" t="s">
        <v>475</v>
      </c>
      <c r="K1040" s="1" t="s">
        <v>476</v>
      </c>
      <c r="L1040" s="1" t="s">
        <v>2922</v>
      </c>
      <c r="M1040" s="1" t="s">
        <v>17</v>
      </c>
      <c r="N1040" s="1" t="s">
        <v>318</v>
      </c>
      <c r="O1040" s="1" t="s">
        <v>5045</v>
      </c>
      <c r="P1040" s="1" t="s">
        <v>4266</v>
      </c>
      <c r="Q1040" s="1" t="s">
        <v>5561</v>
      </c>
      <c r="R1040" s="1" t="s">
        <v>3606</v>
      </c>
      <c r="S1040" s="1" t="s">
        <v>3001</v>
      </c>
      <c r="T1040" s="1" t="s">
        <v>3002</v>
      </c>
      <c r="U1040" s="1" t="str">
        <f t="shared" si="101"/>
        <v>A043660KAZW</v>
      </c>
      <c r="V1040" s="1" t="s">
        <v>5562</v>
      </c>
      <c r="W1040" s="1" t="s">
        <v>5563</v>
      </c>
      <c r="X1040" s="1" t="s">
        <v>5564</v>
      </c>
      <c r="Y1040" s="15">
        <v>250</v>
      </c>
      <c r="Z1040" s="15">
        <f t="shared" si="102"/>
        <v>250</v>
      </c>
      <c r="AA1040" s="15">
        <v>100</v>
      </c>
      <c r="AB1040" s="15">
        <f t="shared" si="103"/>
        <v>100</v>
      </c>
      <c r="AC1040" s="8">
        <f t="shared" si="106"/>
        <v>1</v>
      </c>
      <c r="AD1040" s="16" t="s">
        <v>2</v>
      </c>
      <c r="AE1040" s="1">
        <v>1</v>
      </c>
    </row>
    <row r="1041" spans="1:36" x14ac:dyDescent="0.2">
      <c r="A1041" s="1" t="s">
        <v>4923</v>
      </c>
      <c r="B1041" s="1" t="s">
        <v>4924</v>
      </c>
      <c r="C1041" s="1" t="s">
        <v>659</v>
      </c>
      <c r="D1041" s="1" t="s">
        <v>17</v>
      </c>
      <c r="E1041" s="1" t="s">
        <v>148</v>
      </c>
      <c r="F1041" s="1" t="s">
        <v>142</v>
      </c>
      <c r="G1041" s="1" t="s">
        <v>562</v>
      </c>
      <c r="H1041" s="1" t="s">
        <v>562</v>
      </c>
      <c r="I1041" s="1" t="s">
        <v>563</v>
      </c>
      <c r="J1041" s="1" t="s">
        <v>475</v>
      </c>
      <c r="K1041" s="1" t="s">
        <v>476</v>
      </c>
      <c r="L1041" s="1" t="s">
        <v>2922</v>
      </c>
      <c r="M1041" s="1" t="s">
        <v>17</v>
      </c>
      <c r="N1041" s="1" t="s">
        <v>318</v>
      </c>
      <c r="O1041" s="1" t="s">
        <v>3509</v>
      </c>
      <c r="P1041" s="1" t="s">
        <v>5565</v>
      </c>
      <c r="Q1041" s="1" t="s">
        <v>5566</v>
      </c>
      <c r="R1041" s="1" t="s">
        <v>5567</v>
      </c>
      <c r="S1041" s="1" t="s">
        <v>3001</v>
      </c>
      <c r="T1041" s="1" t="s">
        <v>3002</v>
      </c>
      <c r="U1041" s="1" t="str">
        <f t="shared" ref="U1041:U1104" si="107">Q1041&amp;R1041</f>
        <v>A044490GBBM</v>
      </c>
      <c r="V1041" s="1" t="s">
        <v>5568</v>
      </c>
      <c r="W1041" s="1" t="s">
        <v>5569</v>
      </c>
      <c r="X1041" s="1" t="s">
        <v>5570</v>
      </c>
      <c r="Y1041" s="15">
        <v>260</v>
      </c>
      <c r="Z1041" s="15">
        <f t="shared" ref="Z1041:Z1104" si="108">Y1041*AC1041</f>
        <v>8320</v>
      </c>
      <c r="AA1041" s="15">
        <v>104</v>
      </c>
      <c r="AB1041" s="15">
        <f t="shared" ref="AB1041:AB1104" si="109">AA1041*AC1041</f>
        <v>3328</v>
      </c>
      <c r="AC1041" s="8">
        <f t="shared" si="106"/>
        <v>32</v>
      </c>
      <c r="AD1041" s="16" t="s">
        <v>2</v>
      </c>
      <c r="AE1041" s="1">
        <v>8</v>
      </c>
      <c r="AF1041" s="1">
        <v>12</v>
      </c>
      <c r="AG1041" s="1">
        <v>12</v>
      </c>
    </row>
    <row r="1042" spans="1:36" x14ac:dyDescent="0.2">
      <c r="A1042" s="1" t="s">
        <v>4923</v>
      </c>
      <c r="B1042" s="1" t="s">
        <v>4924</v>
      </c>
      <c r="C1042" s="1" t="s">
        <v>659</v>
      </c>
      <c r="D1042" s="1" t="s">
        <v>17</v>
      </c>
      <c r="E1042" s="1" t="s">
        <v>159</v>
      </c>
      <c r="F1042" s="1" t="s">
        <v>142</v>
      </c>
      <c r="G1042" s="1" t="s">
        <v>562</v>
      </c>
      <c r="H1042" s="1" t="s">
        <v>562</v>
      </c>
      <c r="I1042" s="1" t="s">
        <v>563</v>
      </c>
      <c r="J1042" s="1" t="s">
        <v>475</v>
      </c>
      <c r="K1042" s="1" t="s">
        <v>476</v>
      </c>
      <c r="L1042" s="1" t="s">
        <v>2922</v>
      </c>
      <c r="M1042" s="1" t="s">
        <v>17</v>
      </c>
      <c r="N1042" s="1" t="s">
        <v>318</v>
      </c>
      <c r="O1042" s="1" t="s">
        <v>4231</v>
      </c>
      <c r="P1042" s="1" t="s">
        <v>5571</v>
      </c>
      <c r="Q1042" s="1" t="s">
        <v>5572</v>
      </c>
      <c r="R1042" s="1" t="s">
        <v>5573</v>
      </c>
      <c r="S1042" s="1" t="s">
        <v>657</v>
      </c>
      <c r="T1042" s="1" t="s">
        <v>658</v>
      </c>
      <c r="U1042" s="1" t="str">
        <f t="shared" si="107"/>
        <v>A044600GRAC</v>
      </c>
      <c r="V1042" s="1" t="s">
        <v>5574</v>
      </c>
      <c r="W1042" s="1" t="s">
        <v>5575</v>
      </c>
      <c r="X1042" s="1" t="s">
        <v>5576</v>
      </c>
      <c r="Y1042" s="15">
        <v>175</v>
      </c>
      <c r="Z1042" s="15">
        <f t="shared" si="108"/>
        <v>2275</v>
      </c>
      <c r="AA1042" s="15">
        <v>70</v>
      </c>
      <c r="AB1042" s="15">
        <f t="shared" si="109"/>
        <v>910</v>
      </c>
      <c r="AC1042" s="8">
        <f t="shared" si="106"/>
        <v>13</v>
      </c>
      <c r="AD1042" s="16" t="s">
        <v>2</v>
      </c>
      <c r="AG1042" s="1">
        <v>7</v>
      </c>
      <c r="AH1042" s="1">
        <v>2</v>
      </c>
      <c r="AI1042" s="1">
        <v>4</v>
      </c>
    </row>
    <row r="1043" spans="1:36" x14ac:dyDescent="0.2">
      <c r="A1043" s="1" t="s">
        <v>4923</v>
      </c>
      <c r="B1043" s="1" t="s">
        <v>4924</v>
      </c>
      <c r="C1043" s="1" t="s">
        <v>659</v>
      </c>
      <c r="D1043" s="1" t="s">
        <v>17</v>
      </c>
      <c r="E1043" s="1" t="s">
        <v>141</v>
      </c>
      <c r="F1043" s="1" t="s">
        <v>142</v>
      </c>
      <c r="G1043" s="1" t="s">
        <v>562</v>
      </c>
      <c r="H1043" s="1" t="s">
        <v>562</v>
      </c>
      <c r="I1043" s="1" t="s">
        <v>563</v>
      </c>
      <c r="J1043" s="1" t="s">
        <v>475</v>
      </c>
      <c r="K1043" s="1" t="s">
        <v>476</v>
      </c>
      <c r="L1043" s="1" t="s">
        <v>2922</v>
      </c>
      <c r="M1043" s="1" t="s">
        <v>17</v>
      </c>
      <c r="N1043" s="1" t="s">
        <v>318</v>
      </c>
      <c r="O1043" s="1" t="s">
        <v>577</v>
      </c>
      <c r="P1043" s="1" t="s">
        <v>5577</v>
      </c>
      <c r="Q1043" s="1" t="s">
        <v>5578</v>
      </c>
      <c r="R1043" s="1" t="s">
        <v>4203</v>
      </c>
      <c r="S1043" s="1" t="s">
        <v>40</v>
      </c>
      <c r="T1043" s="1" t="s">
        <v>447</v>
      </c>
      <c r="U1043" s="1" t="str">
        <f t="shared" si="107"/>
        <v>A044950TAZM</v>
      </c>
      <c r="V1043" s="1" t="s">
        <v>5579</v>
      </c>
      <c r="W1043" s="1" t="s">
        <v>5580</v>
      </c>
      <c r="X1043" s="1" t="s">
        <v>5581</v>
      </c>
      <c r="Y1043" s="15">
        <v>175</v>
      </c>
      <c r="Z1043" s="15">
        <f t="shared" si="108"/>
        <v>525</v>
      </c>
      <c r="AA1043" s="15">
        <v>70</v>
      </c>
      <c r="AB1043" s="15">
        <f t="shared" si="109"/>
        <v>210</v>
      </c>
      <c r="AC1043" s="8">
        <f t="shared" si="106"/>
        <v>3</v>
      </c>
      <c r="AD1043" s="16" t="s">
        <v>2</v>
      </c>
      <c r="AG1043" s="1">
        <v>1</v>
      </c>
      <c r="AH1043" s="1">
        <v>2</v>
      </c>
    </row>
    <row r="1044" spans="1:36" x14ac:dyDescent="0.2">
      <c r="A1044" s="1" t="s">
        <v>4923</v>
      </c>
      <c r="B1044" s="1" t="s">
        <v>4924</v>
      </c>
      <c r="C1044" s="1" t="s">
        <v>659</v>
      </c>
      <c r="D1044" s="1" t="s">
        <v>17</v>
      </c>
      <c r="E1044" s="1" t="s">
        <v>141</v>
      </c>
      <c r="F1044" s="1" t="s">
        <v>142</v>
      </c>
      <c r="G1044" s="1" t="s">
        <v>562</v>
      </c>
      <c r="H1044" s="1" t="s">
        <v>562</v>
      </c>
      <c r="I1044" s="1" t="s">
        <v>563</v>
      </c>
      <c r="J1044" s="1" t="s">
        <v>475</v>
      </c>
      <c r="K1044" s="1" t="s">
        <v>476</v>
      </c>
      <c r="L1044" s="1" t="s">
        <v>2922</v>
      </c>
      <c r="M1044" s="1" t="s">
        <v>17</v>
      </c>
      <c r="N1044" s="1" t="s">
        <v>318</v>
      </c>
      <c r="O1044" s="1" t="s">
        <v>577</v>
      </c>
      <c r="P1044" s="1" t="s">
        <v>5577</v>
      </c>
      <c r="Q1044" s="1" t="s">
        <v>5578</v>
      </c>
      <c r="R1044" s="1" t="s">
        <v>4203</v>
      </c>
      <c r="S1044" s="1" t="s">
        <v>3001</v>
      </c>
      <c r="T1044" s="1" t="s">
        <v>3002</v>
      </c>
      <c r="U1044" s="1" t="str">
        <f t="shared" si="107"/>
        <v>A044950TAZM</v>
      </c>
      <c r="V1044" s="1" t="s">
        <v>5582</v>
      </c>
      <c r="W1044" s="1" t="s">
        <v>5580</v>
      </c>
      <c r="X1044" s="1" t="s">
        <v>5583</v>
      </c>
      <c r="Y1044" s="15">
        <v>175</v>
      </c>
      <c r="Z1044" s="15">
        <f t="shared" si="108"/>
        <v>175</v>
      </c>
      <c r="AA1044" s="15">
        <v>70</v>
      </c>
      <c r="AB1044" s="15">
        <f t="shared" si="109"/>
        <v>70</v>
      </c>
      <c r="AC1044" s="8">
        <f t="shared" si="106"/>
        <v>1</v>
      </c>
      <c r="AD1044" s="16" t="s">
        <v>2</v>
      </c>
      <c r="AG1044" s="1">
        <v>1</v>
      </c>
    </row>
    <row r="1045" spans="1:36" x14ac:dyDescent="0.2">
      <c r="A1045" s="1" t="s">
        <v>4923</v>
      </c>
      <c r="B1045" s="1" t="s">
        <v>4924</v>
      </c>
      <c r="C1045" s="1" t="s">
        <v>659</v>
      </c>
      <c r="D1045" s="1" t="s">
        <v>17</v>
      </c>
      <c r="E1045" s="1" t="s">
        <v>148</v>
      </c>
      <c r="F1045" s="1" t="s">
        <v>142</v>
      </c>
      <c r="G1045" s="1" t="s">
        <v>562</v>
      </c>
      <c r="H1045" s="1" t="s">
        <v>562</v>
      </c>
      <c r="I1045" s="1" t="s">
        <v>17</v>
      </c>
      <c r="J1045" s="1" t="s">
        <v>475</v>
      </c>
      <c r="K1045" s="1" t="s">
        <v>476</v>
      </c>
      <c r="L1045" s="1" t="s">
        <v>2353</v>
      </c>
      <c r="M1045" s="1" t="s">
        <v>17</v>
      </c>
      <c r="N1045" s="1" t="s">
        <v>318</v>
      </c>
      <c r="O1045" s="1" t="s">
        <v>3640</v>
      </c>
      <c r="P1045" s="1" t="s">
        <v>5584</v>
      </c>
      <c r="Q1045" s="1" t="s">
        <v>5585</v>
      </c>
      <c r="R1045" s="1" t="s">
        <v>4126</v>
      </c>
      <c r="S1045" s="1" t="s">
        <v>5506</v>
      </c>
      <c r="T1045" s="1" t="s">
        <v>5507</v>
      </c>
      <c r="U1045" s="1" t="str">
        <f t="shared" si="107"/>
        <v>A045250IAJH</v>
      </c>
      <c r="V1045" s="1" t="s">
        <v>5586</v>
      </c>
      <c r="W1045" s="1" t="s">
        <v>5587</v>
      </c>
      <c r="X1045" s="1" t="s">
        <v>5588</v>
      </c>
      <c r="Y1045" s="15">
        <v>140</v>
      </c>
      <c r="Z1045" s="15">
        <f t="shared" si="108"/>
        <v>840</v>
      </c>
      <c r="AA1045" s="15">
        <v>56</v>
      </c>
      <c r="AB1045" s="15">
        <f t="shared" si="109"/>
        <v>336</v>
      </c>
      <c r="AC1045" s="8">
        <f t="shared" si="106"/>
        <v>6</v>
      </c>
      <c r="AD1045" s="16" t="s">
        <v>2</v>
      </c>
      <c r="AH1045" s="1">
        <v>3</v>
      </c>
      <c r="AI1045" s="1">
        <v>3</v>
      </c>
    </row>
    <row r="1046" spans="1:36" x14ac:dyDescent="0.2">
      <c r="A1046" s="1" t="s">
        <v>4923</v>
      </c>
      <c r="B1046" s="1" t="s">
        <v>4924</v>
      </c>
      <c r="C1046" s="1" t="s">
        <v>659</v>
      </c>
      <c r="D1046" s="1" t="s">
        <v>17</v>
      </c>
      <c r="E1046" s="1" t="s">
        <v>159</v>
      </c>
      <c r="F1046" s="1" t="s">
        <v>142</v>
      </c>
      <c r="G1046" s="1" t="s">
        <v>562</v>
      </c>
      <c r="H1046" s="1" t="s">
        <v>562</v>
      </c>
      <c r="I1046" s="1" t="s">
        <v>17</v>
      </c>
      <c r="J1046" s="1" t="s">
        <v>475</v>
      </c>
      <c r="K1046" s="1" t="s">
        <v>476</v>
      </c>
      <c r="L1046" s="1" t="s">
        <v>2353</v>
      </c>
      <c r="M1046" s="1" t="s">
        <v>17</v>
      </c>
      <c r="N1046" s="1" t="s">
        <v>318</v>
      </c>
      <c r="O1046" s="1" t="s">
        <v>3640</v>
      </c>
      <c r="P1046" s="1" t="s">
        <v>5584</v>
      </c>
      <c r="Q1046" s="1" t="s">
        <v>5585</v>
      </c>
      <c r="R1046" s="1" t="s">
        <v>4126</v>
      </c>
      <c r="S1046" s="1" t="s">
        <v>3695</v>
      </c>
      <c r="T1046" s="1" t="s">
        <v>3696</v>
      </c>
      <c r="U1046" s="1" t="str">
        <f t="shared" si="107"/>
        <v>A045250IAJH</v>
      </c>
      <c r="V1046" s="1" t="s">
        <v>5589</v>
      </c>
      <c r="W1046" s="1" t="s">
        <v>5587</v>
      </c>
      <c r="X1046" s="1" t="s">
        <v>5590</v>
      </c>
      <c r="Y1046" s="15">
        <v>140</v>
      </c>
      <c r="Z1046" s="15">
        <f t="shared" si="108"/>
        <v>140</v>
      </c>
      <c r="AA1046" s="15">
        <v>56</v>
      </c>
      <c r="AB1046" s="15">
        <f t="shared" si="109"/>
        <v>56</v>
      </c>
      <c r="AC1046" s="8">
        <f t="shared" si="106"/>
        <v>1</v>
      </c>
      <c r="AD1046" s="16" t="s">
        <v>2</v>
      </c>
      <c r="AE1046" s="1">
        <v>1</v>
      </c>
    </row>
    <row r="1047" spans="1:36" x14ac:dyDescent="0.2">
      <c r="A1047" s="1" t="s">
        <v>4923</v>
      </c>
      <c r="B1047" s="1" t="s">
        <v>4924</v>
      </c>
      <c r="C1047" s="1" t="s">
        <v>659</v>
      </c>
      <c r="D1047" s="1" t="s">
        <v>17</v>
      </c>
      <c r="E1047" s="1" t="s">
        <v>141</v>
      </c>
      <c r="F1047" s="1" t="s">
        <v>142</v>
      </c>
      <c r="G1047" s="1" t="s">
        <v>562</v>
      </c>
      <c r="H1047" s="1" t="s">
        <v>562</v>
      </c>
      <c r="I1047" s="1" t="s">
        <v>563</v>
      </c>
      <c r="J1047" s="1" t="s">
        <v>475</v>
      </c>
      <c r="K1047" s="1" t="s">
        <v>476</v>
      </c>
      <c r="L1047" s="1" t="s">
        <v>2922</v>
      </c>
      <c r="M1047" s="1" t="s">
        <v>17</v>
      </c>
      <c r="N1047" s="1" t="s">
        <v>318</v>
      </c>
      <c r="O1047" s="1" t="s">
        <v>577</v>
      </c>
      <c r="P1047" s="1" t="s">
        <v>5591</v>
      </c>
      <c r="Q1047" s="1" t="s">
        <v>5592</v>
      </c>
      <c r="R1047" s="1" t="s">
        <v>5593</v>
      </c>
      <c r="S1047" s="1" t="s">
        <v>3001</v>
      </c>
      <c r="T1047" s="1" t="s">
        <v>3002</v>
      </c>
      <c r="U1047" s="1" t="str">
        <f t="shared" si="107"/>
        <v>A046250HBAC</v>
      </c>
      <c r="V1047" s="1" t="s">
        <v>5594</v>
      </c>
      <c r="W1047" s="1" t="s">
        <v>5595</v>
      </c>
      <c r="X1047" s="1" t="s">
        <v>5596</v>
      </c>
      <c r="Y1047" s="15">
        <v>175</v>
      </c>
      <c r="Z1047" s="15">
        <f t="shared" si="108"/>
        <v>350</v>
      </c>
      <c r="AA1047" s="15">
        <v>70</v>
      </c>
      <c r="AB1047" s="15">
        <f t="shared" si="109"/>
        <v>140</v>
      </c>
      <c r="AC1047" s="8">
        <f t="shared" si="106"/>
        <v>2</v>
      </c>
      <c r="AD1047" s="16" t="s">
        <v>2</v>
      </c>
      <c r="AH1047" s="1">
        <v>1</v>
      </c>
      <c r="AI1047" s="1">
        <v>1</v>
      </c>
    </row>
    <row r="1048" spans="1:36" x14ac:dyDescent="0.2">
      <c r="A1048" s="1" t="s">
        <v>4923</v>
      </c>
      <c r="B1048" s="1" t="s">
        <v>4924</v>
      </c>
      <c r="C1048" s="1" t="s">
        <v>704</v>
      </c>
      <c r="D1048" s="1" t="s">
        <v>17</v>
      </c>
      <c r="E1048" s="1" t="s">
        <v>402</v>
      </c>
      <c r="F1048" s="1" t="s">
        <v>142</v>
      </c>
      <c r="G1048" s="1" t="s">
        <v>1949</v>
      </c>
      <c r="H1048" s="1" t="s">
        <v>1949</v>
      </c>
      <c r="I1048" s="1" t="s">
        <v>598</v>
      </c>
      <c r="J1048" s="1" t="s">
        <v>475</v>
      </c>
      <c r="K1048" s="1" t="s">
        <v>476</v>
      </c>
      <c r="L1048" s="1" t="s">
        <v>767</v>
      </c>
      <c r="M1048" s="1" t="s">
        <v>17</v>
      </c>
      <c r="N1048" s="1" t="s">
        <v>318</v>
      </c>
      <c r="O1048" s="1" t="s">
        <v>174</v>
      </c>
      <c r="P1048" s="1" t="s">
        <v>5598</v>
      </c>
      <c r="Q1048" s="1" t="s">
        <v>5599</v>
      </c>
      <c r="R1048" s="1" t="s">
        <v>5041</v>
      </c>
      <c r="S1048" s="1" t="s">
        <v>3001</v>
      </c>
      <c r="T1048" s="1" t="s">
        <v>3002</v>
      </c>
      <c r="U1048" s="1" t="str">
        <f t="shared" si="107"/>
        <v>A015510PAZL</v>
      </c>
      <c r="V1048" s="1" t="s">
        <v>5600</v>
      </c>
      <c r="W1048" s="1" t="s">
        <v>5601</v>
      </c>
      <c r="X1048" s="1" t="s">
        <v>5602</v>
      </c>
      <c r="Y1048" s="15">
        <v>70</v>
      </c>
      <c r="Z1048" s="15">
        <f t="shared" si="108"/>
        <v>140</v>
      </c>
      <c r="AA1048" s="15">
        <v>28</v>
      </c>
      <c r="AB1048" s="15">
        <f t="shared" si="109"/>
        <v>56</v>
      </c>
      <c r="AC1048" s="8">
        <f t="shared" si="106"/>
        <v>2</v>
      </c>
      <c r="AD1048" s="16" t="s">
        <v>2</v>
      </c>
      <c r="AE1048" s="1">
        <v>1</v>
      </c>
      <c r="AJ1048" s="1">
        <v>1</v>
      </c>
    </row>
    <row r="1049" spans="1:36" x14ac:dyDescent="0.2">
      <c r="A1049" s="1" t="s">
        <v>4923</v>
      </c>
      <c r="B1049" s="1" t="s">
        <v>4924</v>
      </c>
      <c r="C1049" s="1" t="s">
        <v>615</v>
      </c>
      <c r="D1049" s="1" t="s">
        <v>17</v>
      </c>
      <c r="E1049" s="1" t="s">
        <v>402</v>
      </c>
      <c r="F1049" s="1" t="s">
        <v>142</v>
      </c>
      <c r="G1049" s="1" t="s">
        <v>1949</v>
      </c>
      <c r="H1049" s="1" t="s">
        <v>1949</v>
      </c>
      <c r="I1049" s="1" t="s">
        <v>598</v>
      </c>
      <c r="J1049" s="1" t="s">
        <v>475</v>
      </c>
      <c r="K1049" s="1" t="s">
        <v>476</v>
      </c>
      <c r="L1049" s="1" t="s">
        <v>2353</v>
      </c>
      <c r="M1049" s="1" t="s">
        <v>17</v>
      </c>
      <c r="N1049" s="1" t="s">
        <v>318</v>
      </c>
      <c r="O1049" s="1" t="s">
        <v>577</v>
      </c>
      <c r="P1049" s="1" t="s">
        <v>5603</v>
      </c>
      <c r="Q1049" s="1" t="s">
        <v>5604</v>
      </c>
      <c r="R1049" s="1" t="s">
        <v>5041</v>
      </c>
      <c r="S1049" s="1" t="s">
        <v>3001</v>
      </c>
      <c r="T1049" s="1" t="s">
        <v>3002</v>
      </c>
      <c r="U1049" s="1" t="str">
        <f t="shared" si="107"/>
        <v>A044500PAZL</v>
      </c>
      <c r="V1049" s="1" t="s">
        <v>5606</v>
      </c>
      <c r="W1049" s="1" t="s">
        <v>5605</v>
      </c>
      <c r="X1049" s="1" t="s">
        <v>5607</v>
      </c>
      <c r="Y1049" s="15">
        <v>70</v>
      </c>
      <c r="Z1049" s="15">
        <f t="shared" si="108"/>
        <v>70</v>
      </c>
      <c r="AA1049" s="15">
        <v>28</v>
      </c>
      <c r="AB1049" s="15">
        <f t="shared" si="109"/>
        <v>28</v>
      </c>
      <c r="AC1049" s="8">
        <f t="shared" ref="AC1049:AC1059" si="110">SUM(AE1049:AX1049)</f>
        <v>1</v>
      </c>
      <c r="AD1049" s="16" t="s">
        <v>2</v>
      </c>
      <c r="AF1049" s="1">
        <v>1</v>
      </c>
    </row>
    <row r="1050" spans="1:36" x14ac:dyDescent="0.2">
      <c r="A1050" s="1" t="s">
        <v>4923</v>
      </c>
      <c r="B1050" s="1" t="s">
        <v>4924</v>
      </c>
      <c r="C1050" s="1" t="s">
        <v>639</v>
      </c>
      <c r="D1050" s="1" t="s">
        <v>310</v>
      </c>
      <c r="E1050" s="1" t="s">
        <v>159</v>
      </c>
      <c r="F1050" s="1" t="s">
        <v>142</v>
      </c>
      <c r="G1050" s="1" t="s">
        <v>616</v>
      </c>
      <c r="H1050" s="1" t="s">
        <v>616</v>
      </c>
      <c r="I1050" s="1" t="s">
        <v>641</v>
      </c>
      <c r="J1050" s="1" t="s">
        <v>475</v>
      </c>
      <c r="K1050" s="1" t="s">
        <v>476</v>
      </c>
      <c r="L1050" s="1" t="s">
        <v>17</v>
      </c>
      <c r="M1050" s="1" t="s">
        <v>17</v>
      </c>
      <c r="N1050" s="1" t="s">
        <v>318</v>
      </c>
      <c r="O1050" s="1" t="s">
        <v>4925</v>
      </c>
      <c r="P1050" s="1" t="s">
        <v>5609</v>
      </c>
      <c r="Q1050" s="1" t="s">
        <v>5610</v>
      </c>
      <c r="R1050" s="1" t="s">
        <v>5611</v>
      </c>
      <c r="S1050" s="1" t="s">
        <v>5612</v>
      </c>
      <c r="T1050" s="1" t="s">
        <v>5613</v>
      </c>
      <c r="U1050" s="1" t="str">
        <f t="shared" si="107"/>
        <v>00SEML0WASU</v>
      </c>
      <c r="V1050" s="1" t="s">
        <v>5614</v>
      </c>
      <c r="W1050" s="1" t="s">
        <v>5615</v>
      </c>
      <c r="X1050" s="1" t="s">
        <v>5616</v>
      </c>
      <c r="Y1050" s="15">
        <v>250</v>
      </c>
      <c r="Z1050" s="15">
        <f t="shared" si="108"/>
        <v>2750</v>
      </c>
      <c r="AA1050" s="15">
        <v>100</v>
      </c>
      <c r="AB1050" s="15">
        <f t="shared" si="109"/>
        <v>1100</v>
      </c>
      <c r="AC1050" s="8">
        <f t="shared" si="110"/>
        <v>11</v>
      </c>
      <c r="AD1050" s="16" t="s">
        <v>2</v>
      </c>
      <c r="AG1050" s="1">
        <v>9</v>
      </c>
      <c r="AH1050" s="1">
        <v>2</v>
      </c>
    </row>
    <row r="1051" spans="1:36" x14ac:dyDescent="0.2">
      <c r="A1051" s="1" t="s">
        <v>4923</v>
      </c>
      <c r="B1051" s="1" t="s">
        <v>4924</v>
      </c>
      <c r="C1051" s="1" t="s">
        <v>615</v>
      </c>
      <c r="D1051" s="1" t="s">
        <v>17</v>
      </c>
      <c r="E1051" s="1" t="s">
        <v>148</v>
      </c>
      <c r="F1051" s="1" t="s">
        <v>142</v>
      </c>
      <c r="G1051" s="1" t="s">
        <v>616</v>
      </c>
      <c r="H1051" s="1" t="s">
        <v>616</v>
      </c>
      <c r="I1051" s="1" t="s">
        <v>598</v>
      </c>
      <c r="J1051" s="1" t="s">
        <v>475</v>
      </c>
      <c r="K1051" s="1" t="s">
        <v>476</v>
      </c>
      <c r="L1051" s="1" t="s">
        <v>767</v>
      </c>
      <c r="M1051" s="1" t="s">
        <v>17</v>
      </c>
      <c r="N1051" s="1" t="s">
        <v>318</v>
      </c>
      <c r="O1051" s="1" t="s">
        <v>174</v>
      </c>
      <c r="P1051" s="1" t="s">
        <v>5617</v>
      </c>
      <c r="Q1051" s="1" t="s">
        <v>5618</v>
      </c>
      <c r="R1051" s="1" t="s">
        <v>4435</v>
      </c>
      <c r="S1051" s="1" t="s">
        <v>4317</v>
      </c>
      <c r="T1051" s="1" t="s">
        <v>4318</v>
      </c>
      <c r="U1051" s="1" t="str">
        <f t="shared" si="107"/>
        <v>00SYW80CATJ</v>
      </c>
      <c r="V1051" s="1" t="s">
        <v>5620</v>
      </c>
      <c r="W1051" s="1" t="s">
        <v>5619</v>
      </c>
      <c r="X1051" s="1" t="s">
        <v>5621</v>
      </c>
      <c r="Y1051" s="15">
        <v>50</v>
      </c>
      <c r="Z1051" s="15">
        <f t="shared" si="108"/>
        <v>50</v>
      </c>
      <c r="AA1051" s="15">
        <v>20</v>
      </c>
      <c r="AB1051" s="15">
        <f t="shared" si="109"/>
        <v>20</v>
      </c>
      <c r="AC1051" s="8">
        <f t="shared" si="110"/>
        <v>1</v>
      </c>
      <c r="AD1051" s="16" t="s">
        <v>2</v>
      </c>
      <c r="AF1051" s="1">
        <v>1</v>
      </c>
    </row>
    <row r="1052" spans="1:36" x14ac:dyDescent="0.2">
      <c r="A1052" s="1" t="s">
        <v>4923</v>
      </c>
      <c r="B1052" s="1" t="s">
        <v>4924</v>
      </c>
      <c r="C1052" s="1" t="s">
        <v>615</v>
      </c>
      <c r="D1052" s="1" t="s">
        <v>17</v>
      </c>
      <c r="E1052" s="1" t="s">
        <v>159</v>
      </c>
      <c r="F1052" s="1" t="s">
        <v>142</v>
      </c>
      <c r="G1052" s="1" t="s">
        <v>616</v>
      </c>
      <c r="H1052" s="1" t="s">
        <v>616</v>
      </c>
      <c r="I1052" s="1" t="s">
        <v>598</v>
      </c>
      <c r="J1052" s="1" t="s">
        <v>475</v>
      </c>
      <c r="K1052" s="1" t="s">
        <v>476</v>
      </c>
      <c r="L1052" s="1" t="s">
        <v>767</v>
      </c>
      <c r="M1052" s="1" t="s">
        <v>17</v>
      </c>
      <c r="N1052" s="1" t="s">
        <v>318</v>
      </c>
      <c r="O1052" s="1" t="s">
        <v>174</v>
      </c>
      <c r="P1052" s="1" t="s">
        <v>5617</v>
      </c>
      <c r="Q1052" s="1" t="s">
        <v>5618</v>
      </c>
      <c r="R1052" s="1" t="s">
        <v>4435</v>
      </c>
      <c r="S1052" s="1" t="s">
        <v>4162</v>
      </c>
      <c r="T1052" s="1" t="s">
        <v>4163</v>
      </c>
      <c r="U1052" s="1" t="str">
        <f t="shared" si="107"/>
        <v>00SYW80CATJ</v>
      </c>
      <c r="V1052" s="1" t="s">
        <v>5622</v>
      </c>
      <c r="W1052" s="1" t="s">
        <v>5619</v>
      </c>
      <c r="X1052" s="1" t="s">
        <v>5623</v>
      </c>
      <c r="Y1052" s="15">
        <v>50</v>
      </c>
      <c r="Z1052" s="15">
        <f t="shared" si="108"/>
        <v>100</v>
      </c>
      <c r="AA1052" s="15">
        <v>20</v>
      </c>
      <c r="AB1052" s="15">
        <f t="shared" si="109"/>
        <v>40</v>
      </c>
      <c r="AC1052" s="8">
        <f t="shared" si="110"/>
        <v>2</v>
      </c>
      <c r="AD1052" s="16" t="s">
        <v>2</v>
      </c>
      <c r="AF1052" s="1">
        <v>2</v>
      </c>
    </row>
    <row r="1053" spans="1:36" x14ac:dyDescent="0.2">
      <c r="A1053" s="1" t="s">
        <v>4923</v>
      </c>
      <c r="B1053" s="1" t="s">
        <v>4924</v>
      </c>
      <c r="C1053" s="1" t="s">
        <v>615</v>
      </c>
      <c r="D1053" s="1" t="s">
        <v>17</v>
      </c>
      <c r="E1053" s="1" t="s">
        <v>148</v>
      </c>
      <c r="F1053" s="1" t="s">
        <v>142</v>
      </c>
      <c r="G1053" s="1" t="s">
        <v>616</v>
      </c>
      <c r="H1053" s="1" t="s">
        <v>616</v>
      </c>
      <c r="I1053" s="1" t="s">
        <v>598</v>
      </c>
      <c r="J1053" s="1" t="s">
        <v>475</v>
      </c>
      <c r="K1053" s="1" t="s">
        <v>476</v>
      </c>
      <c r="L1053" s="1" t="s">
        <v>767</v>
      </c>
      <c r="M1053" s="1" t="s">
        <v>17</v>
      </c>
      <c r="N1053" s="1" t="s">
        <v>318</v>
      </c>
      <c r="O1053" s="1" t="s">
        <v>174</v>
      </c>
      <c r="P1053" s="1" t="s">
        <v>5617</v>
      </c>
      <c r="Q1053" s="1" t="s">
        <v>5618</v>
      </c>
      <c r="R1053" s="1" t="s">
        <v>4435</v>
      </c>
      <c r="S1053" s="1" t="s">
        <v>5305</v>
      </c>
      <c r="T1053" s="1" t="s">
        <v>527</v>
      </c>
      <c r="U1053" s="1" t="str">
        <f t="shared" si="107"/>
        <v>00SYW80CATJ</v>
      </c>
      <c r="V1053" s="1" t="s">
        <v>5624</v>
      </c>
      <c r="W1053" s="1" t="s">
        <v>5619</v>
      </c>
      <c r="X1053" s="1" t="s">
        <v>5625</v>
      </c>
      <c r="Y1053" s="15">
        <v>50</v>
      </c>
      <c r="Z1053" s="15">
        <f t="shared" si="108"/>
        <v>250</v>
      </c>
      <c r="AA1053" s="15">
        <v>20</v>
      </c>
      <c r="AB1053" s="15">
        <f t="shared" si="109"/>
        <v>100</v>
      </c>
      <c r="AC1053" s="8">
        <f t="shared" si="110"/>
        <v>5</v>
      </c>
      <c r="AD1053" s="16" t="s">
        <v>2</v>
      </c>
      <c r="AE1053" s="1">
        <v>1</v>
      </c>
      <c r="AF1053" s="1">
        <v>4</v>
      </c>
    </row>
    <row r="1054" spans="1:36" x14ac:dyDescent="0.2">
      <c r="A1054" s="1" t="s">
        <v>4923</v>
      </c>
      <c r="B1054" s="1" t="s">
        <v>4924</v>
      </c>
      <c r="C1054" s="1" t="s">
        <v>2431</v>
      </c>
      <c r="D1054" s="1" t="s">
        <v>17</v>
      </c>
      <c r="E1054" s="1" t="s">
        <v>148</v>
      </c>
      <c r="F1054" s="1" t="s">
        <v>142</v>
      </c>
      <c r="G1054" s="1" t="s">
        <v>616</v>
      </c>
      <c r="H1054" s="1" t="s">
        <v>616</v>
      </c>
      <c r="I1054" s="1" t="s">
        <v>598</v>
      </c>
      <c r="J1054" s="1" t="s">
        <v>475</v>
      </c>
      <c r="K1054" s="1" t="s">
        <v>476</v>
      </c>
      <c r="L1054" s="1" t="s">
        <v>767</v>
      </c>
      <c r="M1054" s="1" t="s">
        <v>17</v>
      </c>
      <c r="N1054" s="1" t="s">
        <v>318</v>
      </c>
      <c r="O1054" s="1" t="s">
        <v>5597</v>
      </c>
      <c r="P1054" s="1" t="s">
        <v>5626</v>
      </c>
      <c r="Q1054" s="1" t="s">
        <v>5627</v>
      </c>
      <c r="R1054" s="1" t="s">
        <v>5628</v>
      </c>
      <c r="S1054" s="1" t="s">
        <v>3058</v>
      </c>
      <c r="T1054" s="1" t="s">
        <v>3002</v>
      </c>
      <c r="U1054" s="1" t="str">
        <f t="shared" si="107"/>
        <v>A015860DBAM</v>
      </c>
      <c r="V1054" s="1" t="s">
        <v>5629</v>
      </c>
      <c r="W1054" s="1" t="s">
        <v>5630</v>
      </c>
      <c r="X1054" s="1" t="s">
        <v>5631</v>
      </c>
      <c r="Y1054" s="15">
        <v>80</v>
      </c>
      <c r="Z1054" s="15">
        <f t="shared" si="108"/>
        <v>1120</v>
      </c>
      <c r="AA1054" s="15">
        <v>32</v>
      </c>
      <c r="AB1054" s="15">
        <f t="shared" si="109"/>
        <v>448</v>
      </c>
      <c r="AC1054" s="8">
        <f t="shared" si="110"/>
        <v>14</v>
      </c>
      <c r="AD1054" s="16" t="s">
        <v>2</v>
      </c>
      <c r="AF1054" s="1">
        <v>2</v>
      </c>
      <c r="AG1054" s="1">
        <v>7</v>
      </c>
      <c r="AH1054" s="1">
        <v>5</v>
      </c>
    </row>
    <row r="1055" spans="1:36" x14ac:dyDescent="0.2">
      <c r="A1055" s="1" t="s">
        <v>4923</v>
      </c>
      <c r="B1055" s="1" t="s">
        <v>4924</v>
      </c>
      <c r="C1055" s="1" t="s">
        <v>2431</v>
      </c>
      <c r="D1055" s="1" t="s">
        <v>17</v>
      </c>
      <c r="E1055" s="1" t="s">
        <v>148</v>
      </c>
      <c r="F1055" s="1" t="s">
        <v>142</v>
      </c>
      <c r="G1055" s="1" t="s">
        <v>616</v>
      </c>
      <c r="H1055" s="1" t="s">
        <v>616</v>
      </c>
      <c r="I1055" s="1" t="s">
        <v>598</v>
      </c>
      <c r="J1055" s="1" t="s">
        <v>475</v>
      </c>
      <c r="K1055" s="1" t="s">
        <v>476</v>
      </c>
      <c r="L1055" s="1" t="s">
        <v>767</v>
      </c>
      <c r="M1055" s="1" t="s">
        <v>17</v>
      </c>
      <c r="N1055" s="1" t="s">
        <v>318</v>
      </c>
      <c r="O1055" s="1" t="s">
        <v>5632</v>
      </c>
      <c r="P1055" s="1" t="s">
        <v>5633</v>
      </c>
      <c r="Q1055" s="1" t="s">
        <v>5634</v>
      </c>
      <c r="R1055" s="1" t="s">
        <v>5635</v>
      </c>
      <c r="S1055" s="1" t="s">
        <v>3001</v>
      </c>
      <c r="T1055" s="1" t="s">
        <v>3002</v>
      </c>
      <c r="U1055" s="1" t="str">
        <f t="shared" si="107"/>
        <v>A016550QBAB</v>
      </c>
      <c r="V1055" s="1" t="s">
        <v>5636</v>
      </c>
      <c r="W1055" s="1" t="s">
        <v>5637</v>
      </c>
      <c r="X1055" s="1" t="s">
        <v>5638</v>
      </c>
      <c r="Y1055" s="15">
        <v>150</v>
      </c>
      <c r="Z1055" s="15">
        <f t="shared" si="108"/>
        <v>2700</v>
      </c>
      <c r="AA1055" s="15">
        <v>60</v>
      </c>
      <c r="AB1055" s="15">
        <f t="shared" si="109"/>
        <v>1080</v>
      </c>
      <c r="AC1055" s="8">
        <f t="shared" si="110"/>
        <v>18</v>
      </c>
      <c r="AD1055" s="16" t="s">
        <v>2</v>
      </c>
      <c r="AF1055" s="1">
        <v>2</v>
      </c>
      <c r="AG1055" s="1">
        <v>7</v>
      </c>
      <c r="AH1055" s="1">
        <v>7</v>
      </c>
      <c r="AI1055" s="1">
        <v>2</v>
      </c>
    </row>
    <row r="1056" spans="1:36" x14ac:dyDescent="0.2">
      <c r="A1056" s="1" t="s">
        <v>4923</v>
      </c>
      <c r="B1056" s="1" t="s">
        <v>4924</v>
      </c>
      <c r="C1056" s="1" t="s">
        <v>615</v>
      </c>
      <c r="D1056" s="1" t="s">
        <v>17</v>
      </c>
      <c r="E1056" s="1" t="s">
        <v>258</v>
      </c>
      <c r="F1056" s="1" t="s">
        <v>142</v>
      </c>
      <c r="G1056" s="1" t="s">
        <v>616</v>
      </c>
      <c r="H1056" s="1" t="s">
        <v>616</v>
      </c>
      <c r="I1056" s="1" t="s">
        <v>598</v>
      </c>
      <c r="J1056" s="1" t="s">
        <v>475</v>
      </c>
      <c r="K1056" s="1" t="s">
        <v>476</v>
      </c>
      <c r="L1056" s="1" t="s">
        <v>17</v>
      </c>
      <c r="M1056" s="1" t="s">
        <v>17</v>
      </c>
      <c r="N1056" s="1" t="s">
        <v>318</v>
      </c>
      <c r="O1056" s="1" t="s">
        <v>174</v>
      </c>
      <c r="P1056" s="1" t="s">
        <v>5639</v>
      </c>
      <c r="Q1056" s="1" t="s">
        <v>5640</v>
      </c>
      <c r="R1056" s="1" t="s">
        <v>4444</v>
      </c>
      <c r="S1056" s="1" t="s">
        <v>40</v>
      </c>
      <c r="T1056" s="1" t="s">
        <v>447</v>
      </c>
      <c r="U1056" s="1" t="str">
        <f t="shared" si="107"/>
        <v>A041590AAXJ</v>
      </c>
      <c r="V1056" s="1" t="s">
        <v>5641</v>
      </c>
      <c r="W1056" s="1" t="s">
        <v>5642</v>
      </c>
      <c r="X1056" s="1" t="s">
        <v>5643</v>
      </c>
      <c r="Y1056" s="15">
        <v>50</v>
      </c>
      <c r="Z1056" s="15">
        <f t="shared" si="108"/>
        <v>1850</v>
      </c>
      <c r="AA1056" s="15">
        <v>20</v>
      </c>
      <c r="AB1056" s="15">
        <f t="shared" si="109"/>
        <v>740</v>
      </c>
      <c r="AC1056" s="8">
        <f t="shared" si="110"/>
        <v>37</v>
      </c>
      <c r="AD1056" s="16" t="s">
        <v>2</v>
      </c>
      <c r="AF1056" s="1">
        <v>6</v>
      </c>
      <c r="AG1056" s="1">
        <v>11</v>
      </c>
      <c r="AH1056" s="1">
        <v>13</v>
      </c>
      <c r="AI1056" s="1">
        <v>7</v>
      </c>
    </row>
    <row r="1057" spans="1:36" x14ac:dyDescent="0.2">
      <c r="A1057" s="1" t="s">
        <v>4923</v>
      </c>
      <c r="B1057" s="1" t="s">
        <v>4924</v>
      </c>
      <c r="C1057" s="1" t="s">
        <v>615</v>
      </c>
      <c r="D1057" s="1" t="s">
        <v>17</v>
      </c>
      <c r="E1057" s="1" t="s">
        <v>258</v>
      </c>
      <c r="F1057" s="1" t="s">
        <v>142</v>
      </c>
      <c r="G1057" s="1" t="s">
        <v>616</v>
      </c>
      <c r="H1057" s="1" t="s">
        <v>616</v>
      </c>
      <c r="I1057" s="1" t="s">
        <v>598</v>
      </c>
      <c r="J1057" s="1" t="s">
        <v>475</v>
      </c>
      <c r="K1057" s="1" t="s">
        <v>476</v>
      </c>
      <c r="L1057" s="1" t="s">
        <v>17</v>
      </c>
      <c r="M1057" s="1" t="s">
        <v>17</v>
      </c>
      <c r="N1057" s="1" t="s">
        <v>318</v>
      </c>
      <c r="O1057" s="1" t="s">
        <v>174</v>
      </c>
      <c r="P1057" s="1" t="s">
        <v>5639</v>
      </c>
      <c r="Q1057" s="1" t="s">
        <v>5640</v>
      </c>
      <c r="R1057" s="1" t="s">
        <v>4444</v>
      </c>
      <c r="S1057" s="1" t="s">
        <v>3001</v>
      </c>
      <c r="T1057" s="1" t="s">
        <v>3002</v>
      </c>
      <c r="U1057" s="1" t="str">
        <f t="shared" si="107"/>
        <v>A041590AAXJ</v>
      </c>
      <c r="V1057" s="1" t="s">
        <v>5644</v>
      </c>
      <c r="W1057" s="1" t="s">
        <v>5642</v>
      </c>
      <c r="X1057" s="1" t="s">
        <v>5645</v>
      </c>
      <c r="Y1057" s="15">
        <v>50</v>
      </c>
      <c r="Z1057" s="15">
        <f t="shared" si="108"/>
        <v>900</v>
      </c>
      <c r="AA1057" s="15">
        <v>20</v>
      </c>
      <c r="AB1057" s="15">
        <f t="shared" si="109"/>
        <v>360</v>
      </c>
      <c r="AC1057" s="8">
        <f t="shared" si="110"/>
        <v>18</v>
      </c>
      <c r="AD1057" s="16" t="s">
        <v>2</v>
      </c>
      <c r="AE1057" s="1">
        <v>3</v>
      </c>
      <c r="AF1057" s="1">
        <v>3</v>
      </c>
      <c r="AG1057" s="1">
        <v>7</v>
      </c>
      <c r="AH1057" s="1">
        <v>5</v>
      </c>
    </row>
    <row r="1058" spans="1:36" x14ac:dyDescent="0.2">
      <c r="A1058" s="1" t="s">
        <v>4923</v>
      </c>
      <c r="B1058" s="1" t="s">
        <v>4924</v>
      </c>
      <c r="C1058" s="1" t="s">
        <v>615</v>
      </c>
      <c r="D1058" s="1" t="s">
        <v>17</v>
      </c>
      <c r="E1058" s="1" t="s">
        <v>159</v>
      </c>
      <c r="F1058" s="1" t="s">
        <v>142</v>
      </c>
      <c r="G1058" s="1" t="s">
        <v>616</v>
      </c>
      <c r="H1058" s="1" t="s">
        <v>616</v>
      </c>
      <c r="I1058" s="1" t="s">
        <v>598</v>
      </c>
      <c r="J1058" s="1" t="s">
        <v>475</v>
      </c>
      <c r="K1058" s="1" t="s">
        <v>476</v>
      </c>
      <c r="L1058" s="1" t="s">
        <v>2353</v>
      </c>
      <c r="M1058" s="1" t="s">
        <v>17</v>
      </c>
      <c r="N1058" s="1" t="s">
        <v>318</v>
      </c>
      <c r="O1058" s="1" t="s">
        <v>174</v>
      </c>
      <c r="P1058" s="1" t="s">
        <v>5646</v>
      </c>
      <c r="Q1058" s="1" t="s">
        <v>5647</v>
      </c>
      <c r="R1058" s="1" t="s">
        <v>4436</v>
      </c>
      <c r="S1058" s="1" t="s">
        <v>5649</v>
      </c>
      <c r="T1058" s="1" t="s">
        <v>5650</v>
      </c>
      <c r="U1058" s="1" t="str">
        <f t="shared" si="107"/>
        <v>A041770PATI</v>
      </c>
      <c r="V1058" s="1" t="s">
        <v>5651</v>
      </c>
      <c r="W1058" s="1" t="s">
        <v>5648</v>
      </c>
      <c r="X1058" s="1" t="s">
        <v>5652</v>
      </c>
      <c r="Y1058" s="15">
        <v>80</v>
      </c>
      <c r="Z1058" s="15">
        <f t="shared" si="108"/>
        <v>480</v>
      </c>
      <c r="AA1058" s="15">
        <v>32</v>
      </c>
      <c r="AB1058" s="15">
        <f t="shared" si="109"/>
        <v>192</v>
      </c>
      <c r="AC1058" s="8">
        <f t="shared" si="110"/>
        <v>6</v>
      </c>
      <c r="AD1058" s="16" t="s">
        <v>2</v>
      </c>
      <c r="AG1058" s="1">
        <v>4</v>
      </c>
      <c r="AH1058" s="1">
        <v>2</v>
      </c>
    </row>
    <row r="1059" spans="1:36" x14ac:dyDescent="0.2">
      <c r="A1059" s="1" t="s">
        <v>4923</v>
      </c>
      <c r="B1059" s="1" t="s">
        <v>4924</v>
      </c>
      <c r="C1059" s="1" t="s">
        <v>615</v>
      </c>
      <c r="D1059" s="1" t="s">
        <v>17</v>
      </c>
      <c r="E1059" s="1" t="s">
        <v>159</v>
      </c>
      <c r="F1059" s="1" t="s">
        <v>142</v>
      </c>
      <c r="G1059" s="1" t="s">
        <v>616</v>
      </c>
      <c r="H1059" s="1" t="s">
        <v>616</v>
      </c>
      <c r="I1059" s="1" t="s">
        <v>598</v>
      </c>
      <c r="J1059" s="1" t="s">
        <v>475</v>
      </c>
      <c r="K1059" s="1" t="s">
        <v>476</v>
      </c>
      <c r="L1059" s="1" t="s">
        <v>2353</v>
      </c>
      <c r="M1059" s="1" t="s">
        <v>17</v>
      </c>
      <c r="N1059" s="1" t="s">
        <v>318</v>
      </c>
      <c r="O1059" s="1" t="s">
        <v>174</v>
      </c>
      <c r="P1059" s="1" t="s">
        <v>5653</v>
      </c>
      <c r="Q1059" s="1" t="s">
        <v>5654</v>
      </c>
      <c r="R1059" s="1" t="s">
        <v>4436</v>
      </c>
      <c r="S1059" s="1" t="s">
        <v>5649</v>
      </c>
      <c r="T1059" s="1" t="s">
        <v>5650</v>
      </c>
      <c r="U1059" s="1" t="str">
        <f t="shared" si="107"/>
        <v>A041780PATI</v>
      </c>
      <c r="V1059" s="1" t="s">
        <v>5655</v>
      </c>
      <c r="W1059" s="1" t="s">
        <v>5656</v>
      </c>
      <c r="X1059" s="1" t="s">
        <v>5657</v>
      </c>
      <c r="Y1059" s="15">
        <v>100</v>
      </c>
      <c r="Z1059" s="15">
        <f t="shared" si="108"/>
        <v>2500</v>
      </c>
      <c r="AA1059" s="15">
        <v>40</v>
      </c>
      <c r="AB1059" s="15">
        <f t="shared" si="109"/>
        <v>1000</v>
      </c>
      <c r="AC1059" s="8">
        <f t="shared" si="110"/>
        <v>25</v>
      </c>
      <c r="AD1059" s="16" t="s">
        <v>2</v>
      </c>
      <c r="AF1059" s="1">
        <v>4</v>
      </c>
      <c r="AG1059" s="1">
        <v>5</v>
      </c>
      <c r="AH1059" s="1">
        <v>9</v>
      </c>
      <c r="AI1059" s="1">
        <v>7</v>
      </c>
    </row>
    <row r="1060" spans="1:36" x14ac:dyDescent="0.2">
      <c r="A1060" s="1" t="s">
        <v>4923</v>
      </c>
      <c r="B1060" s="1" t="s">
        <v>4924</v>
      </c>
      <c r="C1060" s="1" t="s">
        <v>615</v>
      </c>
      <c r="D1060" s="1" t="s">
        <v>17</v>
      </c>
      <c r="E1060" s="1" t="s">
        <v>258</v>
      </c>
      <c r="F1060" s="1" t="s">
        <v>142</v>
      </c>
      <c r="G1060" s="1" t="s">
        <v>616</v>
      </c>
      <c r="H1060" s="1" t="s">
        <v>616</v>
      </c>
      <c r="I1060" s="1" t="s">
        <v>598</v>
      </c>
      <c r="J1060" s="1" t="s">
        <v>475</v>
      </c>
      <c r="K1060" s="1" t="s">
        <v>476</v>
      </c>
      <c r="L1060" s="1" t="s">
        <v>17</v>
      </c>
      <c r="M1060" s="1" t="s">
        <v>17</v>
      </c>
      <c r="N1060" s="1" t="s">
        <v>318</v>
      </c>
      <c r="O1060" s="1" t="s">
        <v>174</v>
      </c>
      <c r="P1060" s="1" t="s">
        <v>5658</v>
      </c>
      <c r="Q1060" s="1" t="s">
        <v>5659</v>
      </c>
      <c r="R1060" s="1" t="s">
        <v>5608</v>
      </c>
      <c r="S1060" s="1" t="s">
        <v>40</v>
      </c>
      <c r="T1060" s="1" t="s">
        <v>447</v>
      </c>
      <c r="U1060" s="1" t="str">
        <f t="shared" si="107"/>
        <v>A041790HERA</v>
      </c>
      <c r="V1060" s="1" t="s">
        <v>5660</v>
      </c>
      <c r="W1060" s="1" t="s">
        <v>5661</v>
      </c>
      <c r="X1060" s="1" t="s">
        <v>5662</v>
      </c>
      <c r="Y1060" s="15">
        <v>60</v>
      </c>
      <c r="Z1060" s="15">
        <f t="shared" si="108"/>
        <v>4380</v>
      </c>
      <c r="AA1060" s="15">
        <v>24</v>
      </c>
      <c r="AB1060" s="15">
        <f t="shared" si="109"/>
        <v>1752</v>
      </c>
      <c r="AC1060" s="8">
        <f t="shared" ref="AC1060:AC1094" si="111">SUM(AE1060:AX1060)</f>
        <v>73</v>
      </c>
      <c r="AD1060" s="16" t="s">
        <v>2</v>
      </c>
      <c r="AG1060" s="1">
        <v>17</v>
      </c>
      <c r="AH1060" s="1">
        <v>30</v>
      </c>
      <c r="AI1060" s="1">
        <v>26</v>
      </c>
    </row>
    <row r="1061" spans="1:36" x14ac:dyDescent="0.2">
      <c r="A1061" s="1" t="s">
        <v>4923</v>
      </c>
      <c r="B1061" s="1" t="s">
        <v>4924</v>
      </c>
      <c r="C1061" s="1" t="s">
        <v>615</v>
      </c>
      <c r="D1061" s="1" t="s">
        <v>17</v>
      </c>
      <c r="E1061" s="1" t="s">
        <v>258</v>
      </c>
      <c r="F1061" s="1" t="s">
        <v>142</v>
      </c>
      <c r="G1061" s="1" t="s">
        <v>616</v>
      </c>
      <c r="H1061" s="1" t="s">
        <v>616</v>
      </c>
      <c r="I1061" s="1" t="s">
        <v>598</v>
      </c>
      <c r="J1061" s="1" t="s">
        <v>475</v>
      </c>
      <c r="K1061" s="1" t="s">
        <v>476</v>
      </c>
      <c r="L1061" s="1" t="s">
        <v>17</v>
      </c>
      <c r="M1061" s="1" t="s">
        <v>17</v>
      </c>
      <c r="N1061" s="1" t="s">
        <v>318</v>
      </c>
      <c r="O1061" s="1" t="s">
        <v>174</v>
      </c>
      <c r="P1061" s="1" t="s">
        <v>5658</v>
      </c>
      <c r="Q1061" s="1" t="s">
        <v>5659</v>
      </c>
      <c r="R1061" s="1" t="s">
        <v>5608</v>
      </c>
      <c r="S1061" s="1" t="s">
        <v>4317</v>
      </c>
      <c r="T1061" s="1" t="s">
        <v>4318</v>
      </c>
      <c r="U1061" s="1" t="str">
        <f t="shared" si="107"/>
        <v>A041790HERA</v>
      </c>
      <c r="V1061" s="1" t="s">
        <v>5663</v>
      </c>
      <c r="W1061" s="1" t="s">
        <v>5661</v>
      </c>
      <c r="X1061" s="1" t="s">
        <v>5664</v>
      </c>
      <c r="Y1061" s="15">
        <v>60</v>
      </c>
      <c r="Z1061" s="15">
        <f t="shared" si="108"/>
        <v>3120</v>
      </c>
      <c r="AA1061" s="15">
        <v>24</v>
      </c>
      <c r="AB1061" s="15">
        <f t="shared" si="109"/>
        <v>1248</v>
      </c>
      <c r="AC1061" s="8">
        <f t="shared" si="111"/>
        <v>52</v>
      </c>
      <c r="AD1061" s="16" t="s">
        <v>2</v>
      </c>
      <c r="AE1061" s="1">
        <v>1</v>
      </c>
      <c r="AF1061" s="1">
        <v>1</v>
      </c>
      <c r="AG1061" s="1">
        <v>23</v>
      </c>
      <c r="AH1061" s="1">
        <v>17</v>
      </c>
      <c r="AI1061" s="1">
        <v>10</v>
      </c>
    </row>
    <row r="1062" spans="1:36" x14ac:dyDescent="0.2">
      <c r="A1062" s="1" t="s">
        <v>4923</v>
      </c>
      <c r="B1062" s="1" t="s">
        <v>4924</v>
      </c>
      <c r="C1062" s="1" t="s">
        <v>615</v>
      </c>
      <c r="D1062" s="1" t="s">
        <v>17</v>
      </c>
      <c r="E1062" s="1" t="s">
        <v>258</v>
      </c>
      <c r="F1062" s="1" t="s">
        <v>142</v>
      </c>
      <c r="G1062" s="1" t="s">
        <v>616</v>
      </c>
      <c r="H1062" s="1" t="s">
        <v>616</v>
      </c>
      <c r="I1062" s="1" t="s">
        <v>598</v>
      </c>
      <c r="J1062" s="1" t="s">
        <v>475</v>
      </c>
      <c r="K1062" s="1" t="s">
        <v>476</v>
      </c>
      <c r="L1062" s="1" t="s">
        <v>17</v>
      </c>
      <c r="M1062" s="1" t="s">
        <v>17</v>
      </c>
      <c r="N1062" s="1" t="s">
        <v>318</v>
      </c>
      <c r="O1062" s="1" t="s">
        <v>174</v>
      </c>
      <c r="P1062" s="1" t="s">
        <v>5658</v>
      </c>
      <c r="Q1062" s="1" t="s">
        <v>5659</v>
      </c>
      <c r="R1062" s="1" t="s">
        <v>5608</v>
      </c>
      <c r="S1062" s="1" t="s">
        <v>3001</v>
      </c>
      <c r="T1062" s="1" t="s">
        <v>3002</v>
      </c>
      <c r="U1062" s="1" t="str">
        <f t="shared" si="107"/>
        <v>A041790HERA</v>
      </c>
      <c r="V1062" s="1" t="s">
        <v>5665</v>
      </c>
      <c r="W1062" s="1" t="s">
        <v>5661</v>
      </c>
      <c r="X1062" s="1" t="s">
        <v>5666</v>
      </c>
      <c r="Y1062" s="15">
        <v>60</v>
      </c>
      <c r="Z1062" s="15">
        <f t="shared" si="108"/>
        <v>120</v>
      </c>
      <c r="AA1062" s="15">
        <v>24</v>
      </c>
      <c r="AB1062" s="15">
        <f t="shared" si="109"/>
        <v>48</v>
      </c>
      <c r="AC1062" s="8">
        <f t="shared" si="111"/>
        <v>2</v>
      </c>
      <c r="AD1062" s="16" t="s">
        <v>2</v>
      </c>
      <c r="AH1062" s="1">
        <v>2</v>
      </c>
    </row>
    <row r="1063" spans="1:36" x14ac:dyDescent="0.2">
      <c r="A1063" s="1" t="s">
        <v>4923</v>
      </c>
      <c r="B1063" s="1" t="s">
        <v>4924</v>
      </c>
      <c r="C1063" s="1" t="s">
        <v>615</v>
      </c>
      <c r="D1063" s="1" t="s">
        <v>17</v>
      </c>
      <c r="E1063" s="1" t="s">
        <v>258</v>
      </c>
      <c r="F1063" s="1" t="s">
        <v>142</v>
      </c>
      <c r="G1063" s="1" t="s">
        <v>616</v>
      </c>
      <c r="H1063" s="1" t="s">
        <v>616</v>
      </c>
      <c r="I1063" s="1" t="s">
        <v>598</v>
      </c>
      <c r="J1063" s="1" t="s">
        <v>475</v>
      </c>
      <c r="K1063" s="1" t="s">
        <v>476</v>
      </c>
      <c r="L1063" s="1" t="s">
        <v>767</v>
      </c>
      <c r="M1063" s="1" t="s">
        <v>17</v>
      </c>
      <c r="N1063" s="1" t="s">
        <v>318</v>
      </c>
      <c r="O1063" s="1" t="s">
        <v>174</v>
      </c>
      <c r="P1063" s="1" t="s">
        <v>5667</v>
      </c>
      <c r="Q1063" s="1" t="s">
        <v>5668</v>
      </c>
      <c r="R1063" s="1" t="s">
        <v>5608</v>
      </c>
      <c r="S1063" s="1" t="s">
        <v>3001</v>
      </c>
      <c r="T1063" s="1" t="s">
        <v>3002</v>
      </c>
      <c r="U1063" s="1" t="str">
        <f t="shared" si="107"/>
        <v>A041810HERA</v>
      </c>
      <c r="V1063" s="1" t="s">
        <v>5670</v>
      </c>
      <c r="W1063" s="1" t="s">
        <v>5669</v>
      </c>
      <c r="X1063" s="1" t="s">
        <v>5671</v>
      </c>
      <c r="Y1063" s="15">
        <v>60</v>
      </c>
      <c r="Z1063" s="15">
        <f t="shared" si="108"/>
        <v>1740</v>
      </c>
      <c r="AA1063" s="15">
        <v>24</v>
      </c>
      <c r="AB1063" s="15">
        <f t="shared" si="109"/>
        <v>696</v>
      </c>
      <c r="AC1063" s="8">
        <f t="shared" si="111"/>
        <v>29</v>
      </c>
      <c r="AD1063" s="16" t="s">
        <v>2</v>
      </c>
      <c r="AF1063" s="1">
        <v>1</v>
      </c>
      <c r="AG1063" s="1">
        <v>7</v>
      </c>
      <c r="AH1063" s="1">
        <v>16</v>
      </c>
      <c r="AI1063" s="1">
        <v>5</v>
      </c>
    </row>
    <row r="1064" spans="1:36" x14ac:dyDescent="0.2">
      <c r="A1064" s="1" t="s">
        <v>4923</v>
      </c>
      <c r="B1064" s="1" t="s">
        <v>4924</v>
      </c>
      <c r="C1064" s="1" t="s">
        <v>2431</v>
      </c>
      <c r="D1064" s="1" t="s">
        <v>17</v>
      </c>
      <c r="E1064" s="1" t="s">
        <v>402</v>
      </c>
      <c r="F1064" s="1" t="s">
        <v>142</v>
      </c>
      <c r="G1064" s="1" t="s">
        <v>616</v>
      </c>
      <c r="H1064" s="1" t="s">
        <v>616</v>
      </c>
      <c r="I1064" s="1" t="s">
        <v>598</v>
      </c>
      <c r="J1064" s="1" t="s">
        <v>475</v>
      </c>
      <c r="K1064" s="1" t="s">
        <v>476</v>
      </c>
      <c r="L1064" s="1" t="s">
        <v>767</v>
      </c>
      <c r="M1064" s="1" t="s">
        <v>17</v>
      </c>
      <c r="N1064" s="1" t="s">
        <v>318</v>
      </c>
      <c r="O1064" s="1" t="s">
        <v>5672</v>
      </c>
      <c r="P1064" s="1" t="s">
        <v>5673</v>
      </c>
      <c r="Q1064" s="1" t="s">
        <v>5674</v>
      </c>
      <c r="R1064" s="1" t="s">
        <v>5675</v>
      </c>
      <c r="S1064" s="1" t="s">
        <v>40</v>
      </c>
      <c r="T1064" s="1" t="s">
        <v>447</v>
      </c>
      <c r="U1064" s="1" t="str">
        <f t="shared" si="107"/>
        <v>A041830TBAE</v>
      </c>
      <c r="V1064" s="1" t="s">
        <v>5676</v>
      </c>
      <c r="W1064" s="1" t="s">
        <v>5677</v>
      </c>
      <c r="X1064" s="1" t="s">
        <v>5678</v>
      </c>
      <c r="Y1064" s="15">
        <v>70</v>
      </c>
      <c r="Z1064" s="15">
        <f t="shared" si="108"/>
        <v>420</v>
      </c>
      <c r="AA1064" s="15">
        <v>28</v>
      </c>
      <c r="AB1064" s="15">
        <f t="shared" si="109"/>
        <v>168</v>
      </c>
      <c r="AC1064" s="8">
        <f t="shared" si="111"/>
        <v>6</v>
      </c>
      <c r="AD1064" s="16" t="s">
        <v>2</v>
      </c>
      <c r="AE1064" s="1">
        <v>2</v>
      </c>
      <c r="AF1064" s="1">
        <v>4</v>
      </c>
    </row>
    <row r="1065" spans="1:36" x14ac:dyDescent="0.2">
      <c r="A1065" s="1" t="s">
        <v>4923</v>
      </c>
      <c r="B1065" s="1" t="s">
        <v>4924</v>
      </c>
      <c r="C1065" s="1" t="s">
        <v>2431</v>
      </c>
      <c r="D1065" s="1" t="s">
        <v>17</v>
      </c>
      <c r="E1065" s="1" t="s">
        <v>402</v>
      </c>
      <c r="F1065" s="1" t="s">
        <v>142</v>
      </c>
      <c r="G1065" s="1" t="s">
        <v>616</v>
      </c>
      <c r="H1065" s="1" t="s">
        <v>616</v>
      </c>
      <c r="I1065" s="1" t="s">
        <v>598</v>
      </c>
      <c r="J1065" s="1" t="s">
        <v>475</v>
      </c>
      <c r="K1065" s="1" t="s">
        <v>476</v>
      </c>
      <c r="L1065" s="1" t="s">
        <v>767</v>
      </c>
      <c r="M1065" s="1" t="s">
        <v>17</v>
      </c>
      <c r="N1065" s="1" t="s">
        <v>318</v>
      </c>
      <c r="O1065" s="1" t="s">
        <v>5672</v>
      </c>
      <c r="P1065" s="1" t="s">
        <v>5673</v>
      </c>
      <c r="Q1065" s="1" t="s">
        <v>5674</v>
      </c>
      <c r="R1065" s="1" t="s">
        <v>5675</v>
      </c>
      <c r="S1065" s="1" t="s">
        <v>3001</v>
      </c>
      <c r="T1065" s="1" t="s">
        <v>3002</v>
      </c>
      <c r="U1065" s="1" t="str">
        <f t="shared" si="107"/>
        <v>A041830TBAE</v>
      </c>
      <c r="V1065" s="1" t="s">
        <v>5679</v>
      </c>
      <c r="W1065" s="1" t="s">
        <v>5677</v>
      </c>
      <c r="X1065" s="1" t="s">
        <v>5680</v>
      </c>
      <c r="Y1065" s="15">
        <v>70</v>
      </c>
      <c r="Z1065" s="15">
        <f t="shared" si="108"/>
        <v>210</v>
      </c>
      <c r="AA1065" s="15">
        <v>28</v>
      </c>
      <c r="AB1065" s="15">
        <f t="shared" si="109"/>
        <v>84</v>
      </c>
      <c r="AC1065" s="8">
        <f t="shared" si="111"/>
        <v>3</v>
      </c>
      <c r="AD1065" s="16" t="s">
        <v>2</v>
      </c>
      <c r="AE1065" s="1">
        <v>3</v>
      </c>
    </row>
    <row r="1066" spans="1:36" x14ac:dyDescent="0.2">
      <c r="A1066" s="1" t="s">
        <v>4923</v>
      </c>
      <c r="B1066" s="1" t="s">
        <v>4924</v>
      </c>
      <c r="C1066" s="1" t="s">
        <v>615</v>
      </c>
      <c r="D1066" s="1" t="s">
        <v>17</v>
      </c>
      <c r="E1066" s="1" t="s">
        <v>258</v>
      </c>
      <c r="F1066" s="1" t="s">
        <v>142</v>
      </c>
      <c r="G1066" s="1" t="s">
        <v>616</v>
      </c>
      <c r="H1066" s="1" t="s">
        <v>616</v>
      </c>
      <c r="I1066" s="1" t="s">
        <v>598</v>
      </c>
      <c r="J1066" s="1" t="s">
        <v>475</v>
      </c>
      <c r="K1066" s="1" t="s">
        <v>476</v>
      </c>
      <c r="L1066" s="1" t="s">
        <v>767</v>
      </c>
      <c r="M1066" s="1" t="s">
        <v>17</v>
      </c>
      <c r="N1066" s="1" t="s">
        <v>318</v>
      </c>
      <c r="O1066" s="1" t="s">
        <v>2417</v>
      </c>
      <c r="P1066" s="1" t="s">
        <v>5681</v>
      </c>
      <c r="Q1066" s="1" t="s">
        <v>5682</v>
      </c>
      <c r="R1066" s="1" t="s">
        <v>4515</v>
      </c>
      <c r="S1066" s="1" t="s">
        <v>657</v>
      </c>
      <c r="T1066" s="1" t="s">
        <v>658</v>
      </c>
      <c r="U1066" s="1" t="str">
        <f t="shared" si="107"/>
        <v>A041850GRAM</v>
      </c>
      <c r="V1066" s="1" t="s">
        <v>5683</v>
      </c>
      <c r="W1066" s="1" t="s">
        <v>5684</v>
      </c>
      <c r="X1066" s="1" t="s">
        <v>5685</v>
      </c>
      <c r="Y1066" s="15">
        <v>60</v>
      </c>
      <c r="Z1066" s="15">
        <f t="shared" si="108"/>
        <v>420</v>
      </c>
      <c r="AA1066" s="15">
        <v>24</v>
      </c>
      <c r="AB1066" s="15">
        <f t="shared" si="109"/>
        <v>168</v>
      </c>
      <c r="AC1066" s="8">
        <f t="shared" si="111"/>
        <v>7</v>
      </c>
      <c r="AD1066" s="16" t="s">
        <v>2</v>
      </c>
      <c r="AF1066" s="1">
        <v>4</v>
      </c>
      <c r="AG1066" s="1">
        <v>3</v>
      </c>
    </row>
    <row r="1067" spans="1:36" x14ac:dyDescent="0.2">
      <c r="A1067" s="1" t="s">
        <v>4923</v>
      </c>
      <c r="B1067" s="1" t="s">
        <v>4924</v>
      </c>
      <c r="C1067" s="1" t="s">
        <v>615</v>
      </c>
      <c r="D1067" s="1" t="s">
        <v>17</v>
      </c>
      <c r="E1067" s="1" t="s">
        <v>258</v>
      </c>
      <c r="F1067" s="1" t="s">
        <v>142</v>
      </c>
      <c r="G1067" s="1" t="s">
        <v>616</v>
      </c>
      <c r="H1067" s="1" t="s">
        <v>616</v>
      </c>
      <c r="I1067" s="1" t="s">
        <v>598</v>
      </c>
      <c r="J1067" s="1" t="s">
        <v>475</v>
      </c>
      <c r="K1067" s="1" t="s">
        <v>476</v>
      </c>
      <c r="L1067" s="1" t="s">
        <v>767</v>
      </c>
      <c r="M1067" s="1" t="s">
        <v>17</v>
      </c>
      <c r="N1067" s="1" t="s">
        <v>318</v>
      </c>
      <c r="O1067" s="1" t="s">
        <v>2417</v>
      </c>
      <c r="P1067" s="1" t="s">
        <v>5681</v>
      </c>
      <c r="Q1067" s="1" t="s">
        <v>5682</v>
      </c>
      <c r="R1067" s="1" t="s">
        <v>4515</v>
      </c>
      <c r="S1067" s="1" t="s">
        <v>3001</v>
      </c>
      <c r="T1067" s="1" t="s">
        <v>3002</v>
      </c>
      <c r="U1067" s="1" t="str">
        <f t="shared" si="107"/>
        <v>A041850GRAM</v>
      </c>
      <c r="V1067" s="1" t="s">
        <v>5686</v>
      </c>
      <c r="W1067" s="1" t="s">
        <v>5684</v>
      </c>
      <c r="X1067" s="1" t="s">
        <v>5687</v>
      </c>
      <c r="Y1067" s="15">
        <v>60</v>
      </c>
      <c r="Z1067" s="15">
        <f t="shared" si="108"/>
        <v>1020</v>
      </c>
      <c r="AA1067" s="15">
        <v>24</v>
      </c>
      <c r="AB1067" s="15">
        <f t="shared" si="109"/>
        <v>408</v>
      </c>
      <c r="AC1067" s="8">
        <f t="shared" si="111"/>
        <v>17</v>
      </c>
      <c r="AD1067" s="16" t="s">
        <v>2</v>
      </c>
      <c r="AH1067" s="1">
        <v>17</v>
      </c>
    </row>
    <row r="1068" spans="1:36" x14ac:dyDescent="0.2">
      <c r="A1068" s="1" t="s">
        <v>4923</v>
      </c>
      <c r="B1068" s="1" t="s">
        <v>4924</v>
      </c>
      <c r="C1068" s="1" t="s">
        <v>615</v>
      </c>
      <c r="D1068" s="1" t="s">
        <v>17</v>
      </c>
      <c r="E1068" s="1" t="s">
        <v>402</v>
      </c>
      <c r="F1068" s="1" t="s">
        <v>142</v>
      </c>
      <c r="G1068" s="1" t="s">
        <v>616</v>
      </c>
      <c r="H1068" s="1" t="s">
        <v>616</v>
      </c>
      <c r="I1068" s="1" t="s">
        <v>598</v>
      </c>
      <c r="J1068" s="1" t="s">
        <v>475</v>
      </c>
      <c r="K1068" s="1" t="s">
        <v>476</v>
      </c>
      <c r="L1068" s="1" t="s">
        <v>767</v>
      </c>
      <c r="M1068" s="1" t="s">
        <v>17</v>
      </c>
      <c r="N1068" s="1" t="s">
        <v>318</v>
      </c>
      <c r="O1068" s="1" t="s">
        <v>174</v>
      </c>
      <c r="P1068" s="1" t="s">
        <v>5688</v>
      </c>
      <c r="Q1068" s="1" t="s">
        <v>5689</v>
      </c>
      <c r="R1068" s="1" t="s">
        <v>4658</v>
      </c>
      <c r="S1068" s="1" t="s">
        <v>657</v>
      </c>
      <c r="T1068" s="1" t="s">
        <v>658</v>
      </c>
      <c r="U1068" s="1" t="str">
        <f t="shared" si="107"/>
        <v>A041860GRAA</v>
      </c>
      <c r="V1068" s="1" t="s">
        <v>5690</v>
      </c>
      <c r="W1068" s="1" t="s">
        <v>5691</v>
      </c>
      <c r="X1068" s="1" t="s">
        <v>5692</v>
      </c>
      <c r="Y1068" s="15">
        <v>60</v>
      </c>
      <c r="Z1068" s="15">
        <f t="shared" si="108"/>
        <v>900</v>
      </c>
      <c r="AA1068" s="15">
        <v>24</v>
      </c>
      <c r="AB1068" s="15">
        <f t="shared" si="109"/>
        <v>360</v>
      </c>
      <c r="AC1068" s="8">
        <f t="shared" si="111"/>
        <v>15</v>
      </c>
      <c r="AD1068" s="16" t="s">
        <v>2</v>
      </c>
      <c r="AE1068" s="1">
        <v>7</v>
      </c>
      <c r="AF1068" s="1">
        <v>2</v>
      </c>
      <c r="AI1068" s="1">
        <v>4</v>
      </c>
      <c r="AJ1068" s="1">
        <v>2</v>
      </c>
    </row>
    <row r="1069" spans="1:36" x14ac:dyDescent="0.2">
      <c r="A1069" s="1" t="s">
        <v>4923</v>
      </c>
      <c r="B1069" s="1" t="s">
        <v>4924</v>
      </c>
      <c r="C1069" s="1" t="s">
        <v>615</v>
      </c>
      <c r="D1069" s="1" t="s">
        <v>17</v>
      </c>
      <c r="E1069" s="1" t="s">
        <v>402</v>
      </c>
      <c r="F1069" s="1" t="s">
        <v>142</v>
      </c>
      <c r="G1069" s="1" t="s">
        <v>616</v>
      </c>
      <c r="H1069" s="1" t="s">
        <v>616</v>
      </c>
      <c r="I1069" s="1" t="s">
        <v>598</v>
      </c>
      <c r="J1069" s="1" t="s">
        <v>475</v>
      </c>
      <c r="K1069" s="1" t="s">
        <v>476</v>
      </c>
      <c r="L1069" s="1" t="s">
        <v>767</v>
      </c>
      <c r="M1069" s="1" t="s">
        <v>17</v>
      </c>
      <c r="N1069" s="1" t="s">
        <v>318</v>
      </c>
      <c r="O1069" s="1" t="s">
        <v>174</v>
      </c>
      <c r="P1069" s="1" t="s">
        <v>5688</v>
      </c>
      <c r="Q1069" s="1" t="s">
        <v>5689</v>
      </c>
      <c r="R1069" s="1" t="s">
        <v>4658</v>
      </c>
      <c r="S1069" s="1" t="s">
        <v>3001</v>
      </c>
      <c r="T1069" s="1" t="s">
        <v>3002</v>
      </c>
      <c r="U1069" s="1" t="str">
        <f t="shared" si="107"/>
        <v>A041860GRAA</v>
      </c>
      <c r="V1069" s="1" t="s">
        <v>5693</v>
      </c>
      <c r="W1069" s="1" t="s">
        <v>5691</v>
      </c>
      <c r="X1069" s="1" t="s">
        <v>5694</v>
      </c>
      <c r="Y1069" s="15">
        <v>60</v>
      </c>
      <c r="Z1069" s="15">
        <f t="shared" si="108"/>
        <v>180</v>
      </c>
      <c r="AA1069" s="15">
        <v>24</v>
      </c>
      <c r="AB1069" s="15">
        <f t="shared" si="109"/>
        <v>72</v>
      </c>
      <c r="AC1069" s="8">
        <f t="shared" si="111"/>
        <v>3</v>
      </c>
      <c r="AD1069" s="16" t="s">
        <v>2</v>
      </c>
      <c r="AE1069" s="1">
        <v>3</v>
      </c>
    </row>
    <row r="1070" spans="1:36" x14ac:dyDescent="0.2">
      <c r="A1070" s="1" t="s">
        <v>4923</v>
      </c>
      <c r="B1070" s="1" t="s">
        <v>4924</v>
      </c>
      <c r="C1070" s="1" t="s">
        <v>615</v>
      </c>
      <c r="D1070" s="1" t="s">
        <v>17</v>
      </c>
      <c r="E1070" s="1" t="s">
        <v>258</v>
      </c>
      <c r="F1070" s="1" t="s">
        <v>142</v>
      </c>
      <c r="G1070" s="1" t="s">
        <v>616</v>
      </c>
      <c r="H1070" s="1" t="s">
        <v>616</v>
      </c>
      <c r="I1070" s="1" t="s">
        <v>598</v>
      </c>
      <c r="J1070" s="1" t="s">
        <v>475</v>
      </c>
      <c r="K1070" s="1" t="s">
        <v>476</v>
      </c>
      <c r="L1070" s="1" t="s">
        <v>767</v>
      </c>
      <c r="M1070" s="1" t="s">
        <v>17</v>
      </c>
      <c r="N1070" s="1" t="s">
        <v>318</v>
      </c>
      <c r="O1070" s="1" t="s">
        <v>174</v>
      </c>
      <c r="P1070" s="1" t="s">
        <v>5695</v>
      </c>
      <c r="Q1070" s="1" t="s">
        <v>5696</v>
      </c>
      <c r="R1070" s="1" t="s">
        <v>4550</v>
      </c>
      <c r="S1070" s="1" t="s">
        <v>40</v>
      </c>
      <c r="T1070" s="1" t="s">
        <v>447</v>
      </c>
      <c r="U1070" s="1" t="str">
        <f t="shared" si="107"/>
        <v>A041910GRAI</v>
      </c>
      <c r="V1070" s="1" t="s">
        <v>5697</v>
      </c>
      <c r="W1070" s="1" t="s">
        <v>5698</v>
      </c>
      <c r="X1070" s="1" t="s">
        <v>5699</v>
      </c>
      <c r="Y1070" s="15">
        <v>45</v>
      </c>
      <c r="Z1070" s="15">
        <f t="shared" si="108"/>
        <v>2970</v>
      </c>
      <c r="AA1070" s="15">
        <v>18</v>
      </c>
      <c r="AB1070" s="15">
        <f t="shared" si="109"/>
        <v>1188</v>
      </c>
      <c r="AC1070" s="8">
        <f t="shared" si="111"/>
        <v>66</v>
      </c>
      <c r="AD1070" s="16" t="s">
        <v>2</v>
      </c>
      <c r="AF1070" s="1">
        <v>7</v>
      </c>
      <c r="AG1070" s="1">
        <v>14</v>
      </c>
      <c r="AH1070" s="1">
        <v>27</v>
      </c>
      <c r="AI1070" s="1">
        <v>18</v>
      </c>
    </row>
    <row r="1071" spans="1:36" x14ac:dyDescent="0.2">
      <c r="A1071" s="1" t="s">
        <v>4923</v>
      </c>
      <c r="B1071" s="1" t="s">
        <v>4924</v>
      </c>
      <c r="C1071" s="1" t="s">
        <v>615</v>
      </c>
      <c r="D1071" s="1" t="s">
        <v>17</v>
      </c>
      <c r="E1071" s="1" t="s">
        <v>258</v>
      </c>
      <c r="F1071" s="1" t="s">
        <v>142</v>
      </c>
      <c r="G1071" s="1" t="s">
        <v>616</v>
      </c>
      <c r="H1071" s="1" t="s">
        <v>616</v>
      </c>
      <c r="I1071" s="1" t="s">
        <v>598</v>
      </c>
      <c r="J1071" s="1" t="s">
        <v>475</v>
      </c>
      <c r="K1071" s="1" t="s">
        <v>476</v>
      </c>
      <c r="L1071" s="1" t="s">
        <v>767</v>
      </c>
      <c r="M1071" s="1" t="s">
        <v>17</v>
      </c>
      <c r="N1071" s="1" t="s">
        <v>318</v>
      </c>
      <c r="O1071" s="1" t="s">
        <v>174</v>
      </c>
      <c r="P1071" s="1" t="s">
        <v>5695</v>
      </c>
      <c r="Q1071" s="1" t="s">
        <v>5696</v>
      </c>
      <c r="R1071" s="1" t="s">
        <v>4550</v>
      </c>
      <c r="S1071" s="1" t="s">
        <v>3001</v>
      </c>
      <c r="T1071" s="1" t="s">
        <v>3002</v>
      </c>
      <c r="U1071" s="1" t="str">
        <f t="shared" si="107"/>
        <v>A041910GRAI</v>
      </c>
      <c r="V1071" s="1" t="s">
        <v>5700</v>
      </c>
      <c r="W1071" s="1" t="s">
        <v>5698</v>
      </c>
      <c r="X1071" s="1" t="s">
        <v>5701</v>
      </c>
      <c r="Y1071" s="15">
        <v>45</v>
      </c>
      <c r="Z1071" s="15">
        <f t="shared" si="108"/>
        <v>1845</v>
      </c>
      <c r="AA1071" s="15">
        <v>18</v>
      </c>
      <c r="AB1071" s="15">
        <f t="shared" si="109"/>
        <v>738</v>
      </c>
      <c r="AC1071" s="8">
        <f t="shared" si="111"/>
        <v>41</v>
      </c>
      <c r="AD1071" s="16" t="s">
        <v>2</v>
      </c>
      <c r="AF1071" s="1">
        <v>4</v>
      </c>
      <c r="AG1071" s="1">
        <v>15</v>
      </c>
      <c r="AH1071" s="1">
        <v>14</v>
      </c>
      <c r="AI1071" s="1">
        <v>8</v>
      </c>
    </row>
    <row r="1072" spans="1:36" x14ac:dyDescent="0.2">
      <c r="A1072" s="1" t="s">
        <v>4923</v>
      </c>
      <c r="B1072" s="1" t="s">
        <v>4924</v>
      </c>
      <c r="C1072" s="1" t="s">
        <v>615</v>
      </c>
      <c r="D1072" s="1" t="s">
        <v>17</v>
      </c>
      <c r="E1072" s="1" t="s">
        <v>148</v>
      </c>
      <c r="F1072" s="1" t="s">
        <v>142</v>
      </c>
      <c r="G1072" s="1" t="s">
        <v>616</v>
      </c>
      <c r="H1072" s="1" t="s">
        <v>616</v>
      </c>
      <c r="I1072" s="1" t="s">
        <v>598</v>
      </c>
      <c r="J1072" s="1" t="s">
        <v>475</v>
      </c>
      <c r="K1072" s="1" t="s">
        <v>476</v>
      </c>
      <c r="L1072" s="1" t="s">
        <v>2353</v>
      </c>
      <c r="M1072" s="1" t="s">
        <v>17</v>
      </c>
      <c r="N1072" s="1" t="s">
        <v>318</v>
      </c>
      <c r="O1072" s="1" t="s">
        <v>174</v>
      </c>
      <c r="P1072" s="1" t="s">
        <v>5702</v>
      </c>
      <c r="Q1072" s="1" t="s">
        <v>5703</v>
      </c>
      <c r="R1072" s="1" t="s">
        <v>5608</v>
      </c>
      <c r="S1072" s="1" t="s">
        <v>40</v>
      </c>
      <c r="T1072" s="1" t="s">
        <v>447</v>
      </c>
      <c r="U1072" s="1" t="str">
        <f t="shared" si="107"/>
        <v>A042390HERA</v>
      </c>
      <c r="V1072" s="1" t="s">
        <v>5704</v>
      </c>
      <c r="W1072" s="1" t="s">
        <v>5705</v>
      </c>
      <c r="X1072" s="1" t="s">
        <v>5706</v>
      </c>
      <c r="Y1072" s="15">
        <v>60</v>
      </c>
      <c r="Z1072" s="15">
        <f t="shared" si="108"/>
        <v>420</v>
      </c>
      <c r="AA1072" s="15">
        <v>24</v>
      </c>
      <c r="AB1072" s="15">
        <f t="shared" si="109"/>
        <v>168</v>
      </c>
      <c r="AC1072" s="8">
        <f t="shared" si="111"/>
        <v>7</v>
      </c>
      <c r="AD1072" s="16" t="s">
        <v>2</v>
      </c>
      <c r="AF1072" s="1">
        <v>1</v>
      </c>
      <c r="AH1072" s="1">
        <v>6</v>
      </c>
    </row>
    <row r="1073" spans="1:36" x14ac:dyDescent="0.2">
      <c r="A1073" s="1" t="s">
        <v>4923</v>
      </c>
      <c r="B1073" s="1" t="s">
        <v>4924</v>
      </c>
      <c r="C1073" s="1" t="s">
        <v>615</v>
      </c>
      <c r="D1073" s="1" t="s">
        <v>17</v>
      </c>
      <c r="E1073" s="1" t="s">
        <v>148</v>
      </c>
      <c r="F1073" s="1" t="s">
        <v>142</v>
      </c>
      <c r="G1073" s="1" t="s">
        <v>616</v>
      </c>
      <c r="H1073" s="1" t="s">
        <v>616</v>
      </c>
      <c r="I1073" s="1" t="s">
        <v>598</v>
      </c>
      <c r="J1073" s="1" t="s">
        <v>475</v>
      </c>
      <c r="K1073" s="1" t="s">
        <v>476</v>
      </c>
      <c r="L1073" s="1" t="s">
        <v>2353</v>
      </c>
      <c r="M1073" s="1" t="s">
        <v>17</v>
      </c>
      <c r="N1073" s="1" t="s">
        <v>318</v>
      </c>
      <c r="O1073" s="1" t="s">
        <v>174</v>
      </c>
      <c r="P1073" s="1" t="s">
        <v>5702</v>
      </c>
      <c r="Q1073" s="1" t="s">
        <v>5703</v>
      </c>
      <c r="R1073" s="1" t="s">
        <v>5608</v>
      </c>
      <c r="S1073" s="1" t="s">
        <v>3001</v>
      </c>
      <c r="T1073" s="1" t="s">
        <v>3002</v>
      </c>
      <c r="U1073" s="1" t="str">
        <f t="shared" si="107"/>
        <v>A042390HERA</v>
      </c>
      <c r="V1073" s="1" t="s">
        <v>5707</v>
      </c>
      <c r="W1073" s="1" t="s">
        <v>5705</v>
      </c>
      <c r="X1073" s="1" t="s">
        <v>5708</v>
      </c>
      <c r="Y1073" s="15">
        <v>60</v>
      </c>
      <c r="Z1073" s="15">
        <f t="shared" si="108"/>
        <v>2400</v>
      </c>
      <c r="AA1073" s="15">
        <v>24</v>
      </c>
      <c r="AB1073" s="15">
        <f t="shared" si="109"/>
        <v>960</v>
      </c>
      <c r="AC1073" s="8">
        <f t="shared" si="111"/>
        <v>40</v>
      </c>
      <c r="AD1073" s="16" t="s">
        <v>2</v>
      </c>
      <c r="AF1073" s="1">
        <v>6</v>
      </c>
      <c r="AG1073" s="1">
        <v>14</v>
      </c>
      <c r="AH1073" s="1">
        <v>20</v>
      </c>
    </row>
    <row r="1074" spans="1:36" x14ac:dyDescent="0.2">
      <c r="A1074" s="1" t="s">
        <v>4923</v>
      </c>
      <c r="B1074" s="1" t="s">
        <v>4924</v>
      </c>
      <c r="C1074" s="1" t="s">
        <v>615</v>
      </c>
      <c r="D1074" s="1" t="s">
        <v>17</v>
      </c>
      <c r="E1074" s="1" t="s">
        <v>159</v>
      </c>
      <c r="F1074" s="1" t="s">
        <v>142</v>
      </c>
      <c r="G1074" s="1" t="s">
        <v>616</v>
      </c>
      <c r="H1074" s="1" t="s">
        <v>616</v>
      </c>
      <c r="I1074" s="1" t="s">
        <v>598</v>
      </c>
      <c r="J1074" s="1" t="s">
        <v>475</v>
      </c>
      <c r="K1074" s="1" t="s">
        <v>476</v>
      </c>
      <c r="L1074" s="1" t="s">
        <v>767</v>
      </c>
      <c r="M1074" s="1" t="s">
        <v>17</v>
      </c>
      <c r="N1074" s="1" t="s">
        <v>318</v>
      </c>
      <c r="O1074" s="1" t="s">
        <v>174</v>
      </c>
      <c r="P1074" s="1" t="s">
        <v>5709</v>
      </c>
      <c r="Q1074" s="1" t="s">
        <v>5710</v>
      </c>
      <c r="R1074" s="1" t="s">
        <v>4444</v>
      </c>
      <c r="S1074" s="1" t="s">
        <v>40</v>
      </c>
      <c r="T1074" s="1" t="s">
        <v>447</v>
      </c>
      <c r="U1074" s="1" t="str">
        <f t="shared" si="107"/>
        <v>A043060AAXJ</v>
      </c>
      <c r="V1074" s="1" t="s">
        <v>5711</v>
      </c>
      <c r="W1074" s="1" t="s">
        <v>5712</v>
      </c>
      <c r="X1074" s="1" t="s">
        <v>5713</v>
      </c>
      <c r="Y1074" s="15">
        <v>40</v>
      </c>
      <c r="Z1074" s="15">
        <f t="shared" si="108"/>
        <v>80</v>
      </c>
      <c r="AA1074" s="15">
        <v>16</v>
      </c>
      <c r="AB1074" s="15">
        <f t="shared" si="109"/>
        <v>32</v>
      </c>
      <c r="AC1074" s="8">
        <f t="shared" si="111"/>
        <v>2</v>
      </c>
      <c r="AD1074" s="16" t="s">
        <v>2</v>
      </c>
      <c r="AH1074" s="1">
        <v>2</v>
      </c>
    </row>
    <row r="1075" spans="1:36" x14ac:dyDescent="0.2">
      <c r="A1075" s="1" t="s">
        <v>4923</v>
      </c>
      <c r="B1075" s="1" t="s">
        <v>4924</v>
      </c>
      <c r="C1075" s="1" t="s">
        <v>615</v>
      </c>
      <c r="D1075" s="1" t="s">
        <v>17</v>
      </c>
      <c r="E1075" s="1" t="s">
        <v>159</v>
      </c>
      <c r="F1075" s="1" t="s">
        <v>142</v>
      </c>
      <c r="G1075" s="1" t="s">
        <v>616</v>
      </c>
      <c r="H1075" s="1" t="s">
        <v>616</v>
      </c>
      <c r="I1075" s="1" t="s">
        <v>598</v>
      </c>
      <c r="J1075" s="1" t="s">
        <v>475</v>
      </c>
      <c r="K1075" s="1" t="s">
        <v>476</v>
      </c>
      <c r="L1075" s="1" t="s">
        <v>767</v>
      </c>
      <c r="M1075" s="1" t="s">
        <v>17</v>
      </c>
      <c r="N1075" s="1" t="s">
        <v>318</v>
      </c>
      <c r="O1075" s="1" t="s">
        <v>174</v>
      </c>
      <c r="P1075" s="1" t="s">
        <v>5709</v>
      </c>
      <c r="Q1075" s="1" t="s">
        <v>5710</v>
      </c>
      <c r="R1075" s="1" t="s">
        <v>4444</v>
      </c>
      <c r="S1075" s="1" t="s">
        <v>3001</v>
      </c>
      <c r="T1075" s="1" t="s">
        <v>3002</v>
      </c>
      <c r="U1075" s="1" t="str">
        <f t="shared" si="107"/>
        <v>A043060AAXJ</v>
      </c>
      <c r="V1075" s="1" t="s">
        <v>5714</v>
      </c>
      <c r="W1075" s="1" t="s">
        <v>5712</v>
      </c>
      <c r="X1075" s="1" t="s">
        <v>5715</v>
      </c>
      <c r="Y1075" s="15">
        <v>40</v>
      </c>
      <c r="Z1075" s="15">
        <f t="shared" si="108"/>
        <v>960</v>
      </c>
      <c r="AA1075" s="15">
        <v>16</v>
      </c>
      <c r="AB1075" s="15">
        <f t="shared" si="109"/>
        <v>384</v>
      </c>
      <c r="AC1075" s="8">
        <f t="shared" si="111"/>
        <v>24</v>
      </c>
      <c r="AD1075" s="16" t="s">
        <v>2</v>
      </c>
      <c r="AG1075" s="1">
        <v>13</v>
      </c>
      <c r="AH1075" s="1">
        <v>11</v>
      </c>
    </row>
    <row r="1076" spans="1:36" x14ac:dyDescent="0.2">
      <c r="A1076" s="1" t="s">
        <v>4923</v>
      </c>
      <c r="B1076" s="1" t="s">
        <v>4924</v>
      </c>
      <c r="C1076" s="1" t="s">
        <v>615</v>
      </c>
      <c r="D1076" s="1" t="s">
        <v>17</v>
      </c>
      <c r="E1076" s="1" t="s">
        <v>159</v>
      </c>
      <c r="F1076" s="1" t="s">
        <v>142</v>
      </c>
      <c r="G1076" s="1" t="s">
        <v>616</v>
      </c>
      <c r="H1076" s="1" t="s">
        <v>616</v>
      </c>
      <c r="I1076" s="1" t="s">
        <v>598</v>
      </c>
      <c r="J1076" s="1" t="s">
        <v>475</v>
      </c>
      <c r="K1076" s="1" t="s">
        <v>476</v>
      </c>
      <c r="L1076" s="1" t="s">
        <v>767</v>
      </c>
      <c r="M1076" s="1" t="s">
        <v>17</v>
      </c>
      <c r="N1076" s="1" t="s">
        <v>318</v>
      </c>
      <c r="O1076" s="1" t="s">
        <v>174</v>
      </c>
      <c r="P1076" s="1" t="s">
        <v>5716</v>
      </c>
      <c r="Q1076" s="1" t="s">
        <v>5717</v>
      </c>
      <c r="R1076" s="1" t="s">
        <v>4444</v>
      </c>
      <c r="S1076" s="1" t="s">
        <v>40</v>
      </c>
      <c r="T1076" s="1" t="s">
        <v>447</v>
      </c>
      <c r="U1076" s="1" t="str">
        <f t="shared" si="107"/>
        <v>A043070AAXJ</v>
      </c>
      <c r="V1076" s="1" t="s">
        <v>5718</v>
      </c>
      <c r="W1076" s="1" t="s">
        <v>5719</v>
      </c>
      <c r="X1076" s="1" t="s">
        <v>5720</v>
      </c>
      <c r="Y1076" s="15">
        <v>40</v>
      </c>
      <c r="Z1076" s="15">
        <f t="shared" si="108"/>
        <v>120</v>
      </c>
      <c r="AA1076" s="15">
        <v>16</v>
      </c>
      <c r="AB1076" s="15">
        <f t="shared" si="109"/>
        <v>48</v>
      </c>
      <c r="AC1076" s="8">
        <f t="shared" si="111"/>
        <v>3</v>
      </c>
      <c r="AD1076" s="16" t="s">
        <v>2</v>
      </c>
      <c r="AI1076" s="1">
        <v>3</v>
      </c>
    </row>
    <row r="1077" spans="1:36" x14ac:dyDescent="0.2">
      <c r="A1077" s="1" t="s">
        <v>4923</v>
      </c>
      <c r="B1077" s="1" t="s">
        <v>4924</v>
      </c>
      <c r="C1077" s="1" t="s">
        <v>615</v>
      </c>
      <c r="D1077" s="1" t="s">
        <v>17</v>
      </c>
      <c r="E1077" s="1" t="s">
        <v>159</v>
      </c>
      <c r="F1077" s="1" t="s">
        <v>142</v>
      </c>
      <c r="G1077" s="1" t="s">
        <v>616</v>
      </c>
      <c r="H1077" s="1" t="s">
        <v>616</v>
      </c>
      <c r="I1077" s="1" t="s">
        <v>598</v>
      </c>
      <c r="J1077" s="1" t="s">
        <v>475</v>
      </c>
      <c r="K1077" s="1" t="s">
        <v>476</v>
      </c>
      <c r="L1077" s="1" t="s">
        <v>767</v>
      </c>
      <c r="M1077" s="1" t="s">
        <v>17</v>
      </c>
      <c r="N1077" s="1" t="s">
        <v>318</v>
      </c>
      <c r="O1077" s="1" t="s">
        <v>174</v>
      </c>
      <c r="P1077" s="1" t="s">
        <v>5716</v>
      </c>
      <c r="Q1077" s="1" t="s">
        <v>5717</v>
      </c>
      <c r="R1077" s="1" t="s">
        <v>4444</v>
      </c>
      <c r="S1077" s="1" t="s">
        <v>5721</v>
      </c>
      <c r="T1077" s="1" t="s">
        <v>5722</v>
      </c>
      <c r="U1077" s="1" t="str">
        <f t="shared" si="107"/>
        <v>A043070AAXJ</v>
      </c>
      <c r="V1077" s="1" t="s">
        <v>5723</v>
      </c>
      <c r="W1077" s="1" t="s">
        <v>5719</v>
      </c>
      <c r="X1077" s="1" t="s">
        <v>5724</v>
      </c>
      <c r="Y1077" s="15">
        <v>40</v>
      </c>
      <c r="Z1077" s="15">
        <f t="shared" si="108"/>
        <v>200</v>
      </c>
      <c r="AA1077" s="15">
        <v>16</v>
      </c>
      <c r="AB1077" s="15">
        <f t="shared" si="109"/>
        <v>80</v>
      </c>
      <c r="AC1077" s="8">
        <f t="shared" si="111"/>
        <v>5</v>
      </c>
      <c r="AD1077" s="16" t="s">
        <v>2</v>
      </c>
      <c r="AF1077" s="1">
        <v>4</v>
      </c>
      <c r="AJ1077" s="1">
        <v>1</v>
      </c>
    </row>
    <row r="1078" spans="1:36" x14ac:dyDescent="0.2">
      <c r="A1078" s="1" t="s">
        <v>4923</v>
      </c>
      <c r="B1078" s="1" t="s">
        <v>4924</v>
      </c>
      <c r="C1078" s="1" t="s">
        <v>615</v>
      </c>
      <c r="D1078" s="1" t="s">
        <v>17</v>
      </c>
      <c r="E1078" s="1" t="s">
        <v>159</v>
      </c>
      <c r="F1078" s="1" t="s">
        <v>142</v>
      </c>
      <c r="G1078" s="1" t="s">
        <v>616</v>
      </c>
      <c r="H1078" s="1" t="s">
        <v>616</v>
      </c>
      <c r="I1078" s="1" t="s">
        <v>598</v>
      </c>
      <c r="J1078" s="1" t="s">
        <v>475</v>
      </c>
      <c r="K1078" s="1" t="s">
        <v>476</v>
      </c>
      <c r="L1078" s="1" t="s">
        <v>767</v>
      </c>
      <c r="M1078" s="1" t="s">
        <v>17</v>
      </c>
      <c r="N1078" s="1" t="s">
        <v>318</v>
      </c>
      <c r="O1078" s="1" t="s">
        <v>174</v>
      </c>
      <c r="P1078" s="1" t="s">
        <v>5716</v>
      </c>
      <c r="Q1078" s="1" t="s">
        <v>5717</v>
      </c>
      <c r="R1078" s="1" t="s">
        <v>4444</v>
      </c>
      <c r="S1078" s="1" t="s">
        <v>3001</v>
      </c>
      <c r="T1078" s="1" t="s">
        <v>3002</v>
      </c>
      <c r="U1078" s="1" t="str">
        <f t="shared" si="107"/>
        <v>A043070AAXJ</v>
      </c>
      <c r="V1078" s="1" t="s">
        <v>5725</v>
      </c>
      <c r="W1078" s="1" t="s">
        <v>5719</v>
      </c>
      <c r="X1078" s="1" t="s">
        <v>5726</v>
      </c>
      <c r="Y1078" s="15">
        <v>40</v>
      </c>
      <c r="Z1078" s="15">
        <f t="shared" si="108"/>
        <v>2240</v>
      </c>
      <c r="AA1078" s="15">
        <v>16</v>
      </c>
      <c r="AB1078" s="15">
        <f t="shared" si="109"/>
        <v>896</v>
      </c>
      <c r="AC1078" s="8">
        <f t="shared" si="111"/>
        <v>56</v>
      </c>
      <c r="AD1078" s="16" t="s">
        <v>2</v>
      </c>
      <c r="AF1078" s="1">
        <v>6</v>
      </c>
      <c r="AG1078" s="1">
        <v>23</v>
      </c>
      <c r="AH1078" s="1">
        <v>21</v>
      </c>
      <c r="AI1078" s="1">
        <v>6</v>
      </c>
    </row>
    <row r="1079" spans="1:36" x14ac:dyDescent="0.2">
      <c r="A1079" s="1" t="s">
        <v>4923</v>
      </c>
      <c r="B1079" s="1" t="s">
        <v>4924</v>
      </c>
      <c r="C1079" s="1" t="s">
        <v>615</v>
      </c>
      <c r="D1079" s="1" t="s">
        <v>17</v>
      </c>
      <c r="E1079" s="1" t="s">
        <v>402</v>
      </c>
      <c r="F1079" s="1" t="s">
        <v>142</v>
      </c>
      <c r="G1079" s="1" t="s">
        <v>616</v>
      </c>
      <c r="H1079" s="1" t="s">
        <v>616</v>
      </c>
      <c r="I1079" s="1" t="s">
        <v>598</v>
      </c>
      <c r="J1079" s="1" t="s">
        <v>475</v>
      </c>
      <c r="K1079" s="1" t="s">
        <v>476</v>
      </c>
      <c r="L1079" s="1" t="s">
        <v>2353</v>
      </c>
      <c r="M1079" s="1" t="s">
        <v>17</v>
      </c>
      <c r="N1079" s="1" t="s">
        <v>318</v>
      </c>
      <c r="O1079" s="1" t="s">
        <v>174</v>
      </c>
      <c r="P1079" s="1" t="s">
        <v>4677</v>
      </c>
      <c r="Q1079" s="1" t="s">
        <v>5727</v>
      </c>
      <c r="R1079" s="1" t="s">
        <v>4679</v>
      </c>
      <c r="S1079" s="1" t="s">
        <v>3058</v>
      </c>
      <c r="T1079" s="1" t="s">
        <v>3002</v>
      </c>
      <c r="U1079" s="1" t="str">
        <f t="shared" si="107"/>
        <v>A043650EDAA</v>
      </c>
      <c r="V1079" s="1" t="s">
        <v>5728</v>
      </c>
      <c r="W1079" s="1" t="s">
        <v>5729</v>
      </c>
      <c r="X1079" s="1" t="s">
        <v>5730</v>
      </c>
      <c r="Y1079" s="15">
        <v>130</v>
      </c>
      <c r="Z1079" s="15">
        <f t="shared" si="108"/>
        <v>1430</v>
      </c>
      <c r="AA1079" s="15">
        <v>52</v>
      </c>
      <c r="AB1079" s="15">
        <f t="shared" si="109"/>
        <v>572</v>
      </c>
      <c r="AC1079" s="8">
        <f t="shared" si="111"/>
        <v>11</v>
      </c>
      <c r="AD1079" s="16" t="s">
        <v>2</v>
      </c>
      <c r="AE1079" s="1">
        <v>6</v>
      </c>
      <c r="AF1079" s="1">
        <v>5</v>
      </c>
    </row>
    <row r="1080" spans="1:36" x14ac:dyDescent="0.2">
      <c r="A1080" s="1" t="s">
        <v>4923</v>
      </c>
      <c r="B1080" s="1" t="s">
        <v>4924</v>
      </c>
      <c r="C1080" s="1" t="s">
        <v>615</v>
      </c>
      <c r="D1080" s="1" t="s">
        <v>17</v>
      </c>
      <c r="E1080" s="1" t="s">
        <v>159</v>
      </c>
      <c r="F1080" s="1" t="s">
        <v>142</v>
      </c>
      <c r="G1080" s="1" t="s">
        <v>616</v>
      </c>
      <c r="H1080" s="1" t="s">
        <v>616</v>
      </c>
      <c r="I1080" s="1" t="s">
        <v>598</v>
      </c>
      <c r="J1080" s="1" t="s">
        <v>475</v>
      </c>
      <c r="K1080" s="1" t="s">
        <v>476</v>
      </c>
      <c r="L1080" s="1" t="s">
        <v>767</v>
      </c>
      <c r="M1080" s="1" t="s">
        <v>17</v>
      </c>
      <c r="N1080" s="1" t="s">
        <v>318</v>
      </c>
      <c r="O1080" s="1" t="s">
        <v>5012</v>
      </c>
      <c r="P1080" s="1" t="s">
        <v>5731</v>
      </c>
      <c r="Q1080" s="1" t="s">
        <v>5732</v>
      </c>
      <c r="R1080" s="1" t="s">
        <v>3749</v>
      </c>
      <c r="S1080" s="1" t="s">
        <v>40</v>
      </c>
      <c r="T1080" s="1" t="s">
        <v>447</v>
      </c>
      <c r="U1080" s="1" t="str">
        <f t="shared" si="107"/>
        <v>A044120QBAE</v>
      </c>
      <c r="V1080" s="1" t="s">
        <v>5733</v>
      </c>
      <c r="W1080" s="1" t="s">
        <v>5734</v>
      </c>
      <c r="X1080" s="1" t="s">
        <v>5735</v>
      </c>
      <c r="Y1080" s="15">
        <v>70</v>
      </c>
      <c r="Z1080" s="15">
        <f t="shared" si="108"/>
        <v>5180</v>
      </c>
      <c r="AA1080" s="15">
        <v>28</v>
      </c>
      <c r="AB1080" s="15">
        <f t="shared" si="109"/>
        <v>2072</v>
      </c>
      <c r="AC1080" s="8">
        <f t="shared" si="111"/>
        <v>74</v>
      </c>
      <c r="AD1080" s="16" t="s">
        <v>2</v>
      </c>
      <c r="AE1080" s="1">
        <v>1</v>
      </c>
      <c r="AF1080" s="1">
        <v>8</v>
      </c>
      <c r="AG1080" s="1">
        <v>29</v>
      </c>
      <c r="AH1080" s="1">
        <v>23</v>
      </c>
      <c r="AI1080" s="1">
        <v>13</v>
      </c>
    </row>
    <row r="1081" spans="1:36" x14ac:dyDescent="0.2">
      <c r="A1081" s="1" t="s">
        <v>4923</v>
      </c>
      <c r="B1081" s="1" t="s">
        <v>4924</v>
      </c>
      <c r="C1081" s="1" t="s">
        <v>615</v>
      </c>
      <c r="D1081" s="1" t="s">
        <v>17</v>
      </c>
      <c r="E1081" s="1" t="s">
        <v>159</v>
      </c>
      <c r="F1081" s="1" t="s">
        <v>142</v>
      </c>
      <c r="G1081" s="1" t="s">
        <v>616</v>
      </c>
      <c r="H1081" s="1" t="s">
        <v>616</v>
      </c>
      <c r="I1081" s="1" t="s">
        <v>598</v>
      </c>
      <c r="J1081" s="1" t="s">
        <v>475</v>
      </c>
      <c r="K1081" s="1" t="s">
        <v>476</v>
      </c>
      <c r="L1081" s="1" t="s">
        <v>767</v>
      </c>
      <c r="M1081" s="1" t="s">
        <v>17</v>
      </c>
      <c r="N1081" s="1" t="s">
        <v>318</v>
      </c>
      <c r="O1081" s="1" t="s">
        <v>5012</v>
      </c>
      <c r="P1081" s="1" t="s">
        <v>5731</v>
      </c>
      <c r="Q1081" s="1" t="s">
        <v>5732</v>
      </c>
      <c r="R1081" s="1" t="s">
        <v>3749</v>
      </c>
      <c r="S1081" s="1" t="s">
        <v>3695</v>
      </c>
      <c r="T1081" s="1" t="s">
        <v>3696</v>
      </c>
      <c r="U1081" s="1" t="str">
        <f t="shared" si="107"/>
        <v>A044120QBAE</v>
      </c>
      <c r="V1081" s="1" t="s">
        <v>5736</v>
      </c>
      <c r="W1081" s="1" t="s">
        <v>5734</v>
      </c>
      <c r="X1081" s="1" t="s">
        <v>5737</v>
      </c>
      <c r="Y1081" s="15">
        <v>70</v>
      </c>
      <c r="Z1081" s="15">
        <f t="shared" si="108"/>
        <v>280</v>
      </c>
      <c r="AA1081" s="15">
        <v>28</v>
      </c>
      <c r="AB1081" s="15">
        <f t="shared" si="109"/>
        <v>112</v>
      </c>
      <c r="AC1081" s="8">
        <f t="shared" si="111"/>
        <v>4</v>
      </c>
      <c r="AD1081" s="16" t="s">
        <v>2</v>
      </c>
      <c r="AE1081" s="1">
        <v>3</v>
      </c>
      <c r="AF1081" s="1">
        <v>1</v>
      </c>
    </row>
    <row r="1082" spans="1:36" x14ac:dyDescent="0.2">
      <c r="A1082" s="1" t="s">
        <v>4923</v>
      </c>
      <c r="B1082" s="1" t="s">
        <v>4924</v>
      </c>
      <c r="C1082" s="1" t="s">
        <v>615</v>
      </c>
      <c r="D1082" s="1" t="s">
        <v>17</v>
      </c>
      <c r="E1082" s="1" t="s">
        <v>159</v>
      </c>
      <c r="F1082" s="1" t="s">
        <v>142</v>
      </c>
      <c r="G1082" s="1" t="s">
        <v>616</v>
      </c>
      <c r="H1082" s="1" t="s">
        <v>616</v>
      </c>
      <c r="I1082" s="1" t="s">
        <v>598</v>
      </c>
      <c r="J1082" s="1" t="s">
        <v>475</v>
      </c>
      <c r="K1082" s="1" t="s">
        <v>476</v>
      </c>
      <c r="L1082" s="1" t="s">
        <v>767</v>
      </c>
      <c r="M1082" s="1" t="s">
        <v>17</v>
      </c>
      <c r="N1082" s="1" t="s">
        <v>318</v>
      </c>
      <c r="O1082" s="1" t="s">
        <v>5012</v>
      </c>
      <c r="P1082" s="1" t="s">
        <v>5731</v>
      </c>
      <c r="Q1082" s="1" t="s">
        <v>5732</v>
      </c>
      <c r="R1082" s="1" t="s">
        <v>3749</v>
      </c>
      <c r="S1082" s="1" t="s">
        <v>3001</v>
      </c>
      <c r="T1082" s="1" t="s">
        <v>3002</v>
      </c>
      <c r="U1082" s="1" t="str">
        <f t="shared" si="107"/>
        <v>A044120QBAE</v>
      </c>
      <c r="V1082" s="1" t="s">
        <v>5738</v>
      </c>
      <c r="W1082" s="1" t="s">
        <v>5734</v>
      </c>
      <c r="X1082" s="1" t="s">
        <v>5739</v>
      </c>
      <c r="Y1082" s="15">
        <v>70</v>
      </c>
      <c r="Z1082" s="15">
        <f t="shared" si="108"/>
        <v>5600</v>
      </c>
      <c r="AA1082" s="15">
        <v>28</v>
      </c>
      <c r="AB1082" s="15">
        <f t="shared" si="109"/>
        <v>2240</v>
      </c>
      <c r="AC1082" s="8">
        <f t="shared" si="111"/>
        <v>80</v>
      </c>
      <c r="AD1082" s="16" t="s">
        <v>2</v>
      </c>
      <c r="AF1082" s="1">
        <v>10</v>
      </c>
      <c r="AG1082" s="1">
        <v>34</v>
      </c>
      <c r="AH1082" s="1">
        <v>28</v>
      </c>
      <c r="AI1082" s="1">
        <v>8</v>
      </c>
    </row>
    <row r="1083" spans="1:36" x14ac:dyDescent="0.2">
      <c r="A1083" s="1" t="s">
        <v>4923</v>
      </c>
      <c r="B1083" s="1" t="s">
        <v>4924</v>
      </c>
      <c r="C1083" s="1" t="s">
        <v>2431</v>
      </c>
      <c r="D1083" s="1" t="s">
        <v>17</v>
      </c>
      <c r="E1083" s="1" t="s">
        <v>528</v>
      </c>
      <c r="F1083" s="1" t="s">
        <v>142</v>
      </c>
      <c r="G1083" s="1" t="s">
        <v>616</v>
      </c>
      <c r="H1083" s="1" t="s">
        <v>616</v>
      </c>
      <c r="I1083" s="1" t="s">
        <v>598</v>
      </c>
      <c r="J1083" s="1" t="s">
        <v>475</v>
      </c>
      <c r="K1083" s="1" t="s">
        <v>476</v>
      </c>
      <c r="L1083" s="1" t="s">
        <v>767</v>
      </c>
      <c r="M1083" s="1" t="s">
        <v>17</v>
      </c>
      <c r="N1083" s="1" t="s">
        <v>318</v>
      </c>
      <c r="O1083" s="1" t="s">
        <v>2415</v>
      </c>
      <c r="P1083" s="1" t="s">
        <v>5740</v>
      </c>
      <c r="Q1083" s="1" t="s">
        <v>5741</v>
      </c>
      <c r="R1083" s="1" t="s">
        <v>5742</v>
      </c>
      <c r="S1083" s="1" t="s">
        <v>3001</v>
      </c>
      <c r="T1083" s="1" t="s">
        <v>3002</v>
      </c>
      <c r="U1083" s="1" t="str">
        <f t="shared" si="107"/>
        <v>A044280DBBP</v>
      </c>
      <c r="V1083" s="1" t="s">
        <v>5744</v>
      </c>
      <c r="W1083" s="1" t="s">
        <v>5743</v>
      </c>
      <c r="X1083" s="1" t="s">
        <v>5745</v>
      </c>
      <c r="Y1083" s="15">
        <v>70</v>
      </c>
      <c r="Z1083" s="15">
        <f t="shared" si="108"/>
        <v>770</v>
      </c>
      <c r="AA1083" s="15">
        <v>28</v>
      </c>
      <c r="AB1083" s="15">
        <f t="shared" si="109"/>
        <v>308</v>
      </c>
      <c r="AC1083" s="8">
        <f t="shared" si="111"/>
        <v>11</v>
      </c>
      <c r="AD1083" s="16" t="s">
        <v>2</v>
      </c>
      <c r="AE1083" s="1">
        <v>1</v>
      </c>
      <c r="AF1083" s="1">
        <v>2</v>
      </c>
      <c r="AG1083" s="1">
        <v>5</v>
      </c>
      <c r="AH1083" s="1">
        <v>3</v>
      </c>
    </row>
    <row r="1084" spans="1:36" x14ac:dyDescent="0.2">
      <c r="A1084" s="1" t="s">
        <v>4923</v>
      </c>
      <c r="B1084" s="1" t="s">
        <v>4924</v>
      </c>
      <c r="C1084" s="1" t="s">
        <v>615</v>
      </c>
      <c r="D1084" s="1" t="s">
        <v>17</v>
      </c>
      <c r="E1084" s="1" t="s">
        <v>159</v>
      </c>
      <c r="F1084" s="1" t="s">
        <v>142</v>
      </c>
      <c r="G1084" s="1" t="s">
        <v>616</v>
      </c>
      <c r="H1084" s="1" t="s">
        <v>616</v>
      </c>
      <c r="I1084" s="1" t="s">
        <v>598</v>
      </c>
      <c r="J1084" s="1" t="s">
        <v>475</v>
      </c>
      <c r="K1084" s="1" t="s">
        <v>476</v>
      </c>
      <c r="L1084" s="1" t="s">
        <v>767</v>
      </c>
      <c r="M1084" s="1" t="s">
        <v>17</v>
      </c>
      <c r="N1084" s="1" t="s">
        <v>318</v>
      </c>
      <c r="O1084" s="1" t="s">
        <v>5012</v>
      </c>
      <c r="P1084" s="1" t="s">
        <v>5746</v>
      </c>
      <c r="Q1084" s="1" t="s">
        <v>5747</v>
      </c>
      <c r="R1084" s="1" t="s">
        <v>3749</v>
      </c>
      <c r="S1084" s="1" t="s">
        <v>40</v>
      </c>
      <c r="T1084" s="1" t="s">
        <v>447</v>
      </c>
      <c r="U1084" s="1" t="str">
        <f t="shared" si="107"/>
        <v>A044310QBAE</v>
      </c>
      <c r="V1084" s="1" t="s">
        <v>5748</v>
      </c>
      <c r="W1084" s="1" t="s">
        <v>5749</v>
      </c>
      <c r="X1084" s="1" t="s">
        <v>5750</v>
      </c>
      <c r="Y1084" s="15">
        <v>80</v>
      </c>
      <c r="Z1084" s="15">
        <f t="shared" si="108"/>
        <v>4240</v>
      </c>
      <c r="AA1084" s="15">
        <v>32</v>
      </c>
      <c r="AB1084" s="15">
        <f t="shared" si="109"/>
        <v>1696</v>
      </c>
      <c r="AC1084" s="8">
        <f t="shared" si="111"/>
        <v>53</v>
      </c>
      <c r="AD1084" s="16" t="s">
        <v>2</v>
      </c>
      <c r="AG1084" s="1">
        <v>21</v>
      </c>
      <c r="AH1084" s="1">
        <v>22</v>
      </c>
      <c r="AI1084" s="1">
        <v>10</v>
      </c>
    </row>
    <row r="1085" spans="1:36" x14ac:dyDescent="0.2">
      <c r="A1085" s="1" t="s">
        <v>4923</v>
      </c>
      <c r="B1085" s="1" t="s">
        <v>4924</v>
      </c>
      <c r="C1085" s="1" t="s">
        <v>615</v>
      </c>
      <c r="D1085" s="1" t="s">
        <v>17</v>
      </c>
      <c r="E1085" s="1" t="s">
        <v>159</v>
      </c>
      <c r="F1085" s="1" t="s">
        <v>142</v>
      </c>
      <c r="G1085" s="1" t="s">
        <v>616</v>
      </c>
      <c r="H1085" s="1" t="s">
        <v>616</v>
      </c>
      <c r="I1085" s="1" t="s">
        <v>598</v>
      </c>
      <c r="J1085" s="1" t="s">
        <v>475</v>
      </c>
      <c r="K1085" s="1" t="s">
        <v>476</v>
      </c>
      <c r="L1085" s="1" t="s">
        <v>767</v>
      </c>
      <c r="M1085" s="1" t="s">
        <v>17</v>
      </c>
      <c r="N1085" s="1" t="s">
        <v>318</v>
      </c>
      <c r="O1085" s="1" t="s">
        <v>5012</v>
      </c>
      <c r="P1085" s="1" t="s">
        <v>5746</v>
      </c>
      <c r="Q1085" s="1" t="s">
        <v>5747</v>
      </c>
      <c r="R1085" s="1" t="s">
        <v>3749</v>
      </c>
      <c r="S1085" s="1" t="s">
        <v>5721</v>
      </c>
      <c r="T1085" s="1" t="s">
        <v>5722</v>
      </c>
      <c r="U1085" s="1" t="str">
        <f t="shared" si="107"/>
        <v>A044310QBAE</v>
      </c>
      <c r="V1085" s="1" t="s">
        <v>5751</v>
      </c>
      <c r="W1085" s="1" t="s">
        <v>5749</v>
      </c>
      <c r="X1085" s="1" t="s">
        <v>5752</v>
      </c>
      <c r="Y1085" s="15">
        <v>80</v>
      </c>
      <c r="Z1085" s="15">
        <f t="shared" si="108"/>
        <v>2080</v>
      </c>
      <c r="AA1085" s="15">
        <v>32</v>
      </c>
      <c r="AB1085" s="15">
        <f t="shared" si="109"/>
        <v>832</v>
      </c>
      <c r="AC1085" s="8">
        <f t="shared" si="111"/>
        <v>26</v>
      </c>
      <c r="AD1085" s="16" t="s">
        <v>2</v>
      </c>
      <c r="AF1085" s="1">
        <v>7</v>
      </c>
      <c r="AG1085" s="1">
        <v>9</v>
      </c>
      <c r="AH1085" s="1">
        <v>8</v>
      </c>
      <c r="AI1085" s="1">
        <v>2</v>
      </c>
    </row>
    <row r="1086" spans="1:36" x14ac:dyDescent="0.2">
      <c r="A1086" s="1" t="s">
        <v>4923</v>
      </c>
      <c r="B1086" s="1" t="s">
        <v>4924</v>
      </c>
      <c r="C1086" s="1" t="s">
        <v>615</v>
      </c>
      <c r="D1086" s="1" t="s">
        <v>17</v>
      </c>
      <c r="E1086" s="1" t="s">
        <v>159</v>
      </c>
      <c r="F1086" s="1" t="s">
        <v>142</v>
      </c>
      <c r="G1086" s="1" t="s">
        <v>616</v>
      </c>
      <c r="H1086" s="1" t="s">
        <v>616</v>
      </c>
      <c r="I1086" s="1" t="s">
        <v>598</v>
      </c>
      <c r="J1086" s="1" t="s">
        <v>475</v>
      </c>
      <c r="K1086" s="1" t="s">
        <v>476</v>
      </c>
      <c r="L1086" s="1" t="s">
        <v>767</v>
      </c>
      <c r="M1086" s="1" t="s">
        <v>17</v>
      </c>
      <c r="N1086" s="1" t="s">
        <v>318</v>
      </c>
      <c r="O1086" s="1" t="s">
        <v>5012</v>
      </c>
      <c r="P1086" s="1" t="s">
        <v>5746</v>
      </c>
      <c r="Q1086" s="1" t="s">
        <v>5747</v>
      </c>
      <c r="R1086" s="1" t="s">
        <v>3749</v>
      </c>
      <c r="S1086" s="1" t="s">
        <v>3001</v>
      </c>
      <c r="T1086" s="1" t="s">
        <v>3002</v>
      </c>
      <c r="U1086" s="1" t="str">
        <f t="shared" si="107"/>
        <v>A044310QBAE</v>
      </c>
      <c r="V1086" s="1" t="s">
        <v>5753</v>
      </c>
      <c r="W1086" s="1" t="s">
        <v>5749</v>
      </c>
      <c r="X1086" s="1" t="s">
        <v>5754</v>
      </c>
      <c r="Y1086" s="15">
        <v>80</v>
      </c>
      <c r="Z1086" s="15">
        <f t="shared" si="108"/>
        <v>3840</v>
      </c>
      <c r="AA1086" s="15">
        <v>32</v>
      </c>
      <c r="AB1086" s="15">
        <f t="shared" si="109"/>
        <v>1536</v>
      </c>
      <c r="AC1086" s="8">
        <f t="shared" si="111"/>
        <v>48</v>
      </c>
      <c r="AD1086" s="16" t="s">
        <v>2</v>
      </c>
      <c r="AG1086" s="1">
        <v>15</v>
      </c>
      <c r="AH1086" s="1">
        <v>20</v>
      </c>
      <c r="AI1086" s="1">
        <v>13</v>
      </c>
    </row>
    <row r="1087" spans="1:36" x14ac:dyDescent="0.2">
      <c r="A1087" s="1" t="s">
        <v>4923</v>
      </c>
      <c r="B1087" s="1" t="s">
        <v>4924</v>
      </c>
      <c r="C1087" s="1" t="s">
        <v>615</v>
      </c>
      <c r="D1087" s="1" t="s">
        <v>17</v>
      </c>
      <c r="E1087" s="1" t="s">
        <v>148</v>
      </c>
      <c r="F1087" s="1" t="s">
        <v>142</v>
      </c>
      <c r="G1087" s="1" t="s">
        <v>616</v>
      </c>
      <c r="H1087" s="1" t="s">
        <v>616</v>
      </c>
      <c r="I1087" s="1" t="s">
        <v>598</v>
      </c>
      <c r="J1087" s="1" t="s">
        <v>475</v>
      </c>
      <c r="K1087" s="1" t="s">
        <v>476</v>
      </c>
      <c r="L1087" s="1" t="s">
        <v>2353</v>
      </c>
      <c r="M1087" s="1" t="s">
        <v>17</v>
      </c>
      <c r="N1087" s="1" t="s">
        <v>318</v>
      </c>
      <c r="O1087" s="1" t="s">
        <v>174</v>
      </c>
      <c r="P1087" s="1" t="s">
        <v>5755</v>
      </c>
      <c r="Q1087" s="1" t="s">
        <v>5756</v>
      </c>
      <c r="R1087" s="1" t="s">
        <v>5757</v>
      </c>
      <c r="S1087" s="1" t="s">
        <v>3001</v>
      </c>
      <c r="T1087" s="1" t="s">
        <v>3002</v>
      </c>
      <c r="U1087" s="1" t="str">
        <f t="shared" si="107"/>
        <v>A044350QBBD</v>
      </c>
      <c r="V1087" s="1" t="s">
        <v>5758</v>
      </c>
      <c r="W1087" s="1" t="s">
        <v>5759</v>
      </c>
      <c r="X1087" s="1" t="s">
        <v>5760</v>
      </c>
      <c r="Y1087" s="15">
        <v>195</v>
      </c>
      <c r="Z1087" s="15">
        <f t="shared" si="108"/>
        <v>7800</v>
      </c>
      <c r="AA1087" s="15">
        <v>78</v>
      </c>
      <c r="AB1087" s="15">
        <f t="shared" si="109"/>
        <v>3120</v>
      </c>
      <c r="AC1087" s="8">
        <f t="shared" si="111"/>
        <v>40</v>
      </c>
      <c r="AD1087" s="16" t="s">
        <v>2</v>
      </c>
      <c r="AF1087" s="1">
        <v>3</v>
      </c>
      <c r="AG1087" s="1">
        <v>17</v>
      </c>
      <c r="AH1087" s="1">
        <v>18</v>
      </c>
      <c r="AI1087" s="1">
        <v>2</v>
      </c>
    </row>
    <row r="1088" spans="1:36" x14ac:dyDescent="0.2">
      <c r="A1088" s="1" t="s">
        <v>4923</v>
      </c>
      <c r="B1088" s="1" t="s">
        <v>4924</v>
      </c>
      <c r="C1088" s="1" t="s">
        <v>2431</v>
      </c>
      <c r="D1088" s="1" t="s">
        <v>17</v>
      </c>
      <c r="E1088" s="1" t="s">
        <v>402</v>
      </c>
      <c r="F1088" s="1" t="s">
        <v>142</v>
      </c>
      <c r="G1088" s="1" t="s">
        <v>616</v>
      </c>
      <c r="H1088" s="1" t="s">
        <v>616</v>
      </c>
      <c r="I1088" s="1" t="s">
        <v>598</v>
      </c>
      <c r="J1088" s="1" t="s">
        <v>475</v>
      </c>
      <c r="K1088" s="1" t="s">
        <v>476</v>
      </c>
      <c r="L1088" s="1" t="s">
        <v>2922</v>
      </c>
      <c r="M1088" s="1" t="s">
        <v>17</v>
      </c>
      <c r="N1088" s="1" t="s">
        <v>318</v>
      </c>
      <c r="O1088" s="1" t="s">
        <v>5672</v>
      </c>
      <c r="P1088" s="1" t="s">
        <v>5761</v>
      </c>
      <c r="Q1088" s="1" t="s">
        <v>5762</v>
      </c>
      <c r="R1088" s="1" t="s">
        <v>5675</v>
      </c>
      <c r="S1088" s="1" t="s">
        <v>40</v>
      </c>
      <c r="T1088" s="1" t="s">
        <v>447</v>
      </c>
      <c r="U1088" s="1" t="str">
        <f t="shared" si="107"/>
        <v>A044460TBAE</v>
      </c>
      <c r="V1088" s="1" t="s">
        <v>5763</v>
      </c>
      <c r="W1088" s="1" t="s">
        <v>5764</v>
      </c>
      <c r="X1088" s="1" t="s">
        <v>5765</v>
      </c>
      <c r="Y1088" s="15">
        <v>70</v>
      </c>
      <c r="Z1088" s="15">
        <f t="shared" si="108"/>
        <v>490</v>
      </c>
      <c r="AA1088" s="15">
        <v>28</v>
      </c>
      <c r="AB1088" s="15">
        <f t="shared" si="109"/>
        <v>196</v>
      </c>
      <c r="AC1088" s="8">
        <f t="shared" si="111"/>
        <v>7</v>
      </c>
      <c r="AD1088" s="16" t="s">
        <v>2</v>
      </c>
      <c r="AE1088" s="1">
        <v>1</v>
      </c>
      <c r="AF1088" s="1">
        <v>4</v>
      </c>
      <c r="AH1088" s="1">
        <v>2</v>
      </c>
    </row>
    <row r="1089" spans="1:40" x14ac:dyDescent="0.2">
      <c r="A1089" s="1" t="s">
        <v>4923</v>
      </c>
      <c r="B1089" s="1" t="s">
        <v>4924</v>
      </c>
      <c r="C1089" s="1" t="s">
        <v>615</v>
      </c>
      <c r="D1089" s="1" t="s">
        <v>17</v>
      </c>
      <c r="E1089" s="1" t="s">
        <v>528</v>
      </c>
      <c r="F1089" s="1" t="s">
        <v>142</v>
      </c>
      <c r="G1089" s="1" t="s">
        <v>616</v>
      </c>
      <c r="H1089" s="1" t="s">
        <v>616</v>
      </c>
      <c r="I1089" s="1" t="s">
        <v>598</v>
      </c>
      <c r="J1089" s="1" t="s">
        <v>475</v>
      </c>
      <c r="K1089" s="1" t="s">
        <v>476</v>
      </c>
      <c r="L1089" s="1" t="s">
        <v>767</v>
      </c>
      <c r="M1089" s="1" t="s">
        <v>17</v>
      </c>
      <c r="N1089" s="1" t="s">
        <v>318</v>
      </c>
      <c r="O1089" s="1" t="s">
        <v>174</v>
      </c>
      <c r="P1089" s="1" t="s">
        <v>5766</v>
      </c>
      <c r="Q1089" s="1" t="s">
        <v>5767</v>
      </c>
      <c r="R1089" s="1" t="s">
        <v>5048</v>
      </c>
      <c r="S1089" s="1" t="s">
        <v>5049</v>
      </c>
      <c r="T1089" s="1" t="s">
        <v>527</v>
      </c>
      <c r="U1089" s="1" t="str">
        <f t="shared" si="107"/>
        <v>A044730QBBN</v>
      </c>
      <c r="V1089" s="1" t="s">
        <v>5768</v>
      </c>
      <c r="W1089" s="1" t="s">
        <v>5769</v>
      </c>
      <c r="X1089" s="1" t="s">
        <v>5770</v>
      </c>
      <c r="Y1089" s="15">
        <v>125</v>
      </c>
      <c r="Z1089" s="15">
        <f t="shared" si="108"/>
        <v>1375</v>
      </c>
      <c r="AA1089" s="15">
        <v>50</v>
      </c>
      <c r="AB1089" s="15">
        <f t="shared" si="109"/>
        <v>550</v>
      </c>
      <c r="AC1089" s="8">
        <f t="shared" si="111"/>
        <v>11</v>
      </c>
      <c r="AD1089" s="16" t="s">
        <v>2</v>
      </c>
      <c r="AE1089" s="1">
        <v>2</v>
      </c>
      <c r="AF1089" s="1">
        <v>4</v>
      </c>
      <c r="AG1089" s="1">
        <v>2</v>
      </c>
      <c r="AH1089" s="1">
        <v>3</v>
      </c>
    </row>
    <row r="1090" spans="1:40" x14ac:dyDescent="0.2">
      <c r="A1090" s="1" t="s">
        <v>4923</v>
      </c>
      <c r="B1090" s="1" t="s">
        <v>4924</v>
      </c>
      <c r="C1090" s="1" t="s">
        <v>615</v>
      </c>
      <c r="D1090" s="1" t="s">
        <v>17</v>
      </c>
      <c r="E1090" s="1" t="s">
        <v>528</v>
      </c>
      <c r="F1090" s="1" t="s">
        <v>142</v>
      </c>
      <c r="G1090" s="1" t="s">
        <v>616</v>
      </c>
      <c r="H1090" s="1" t="s">
        <v>616</v>
      </c>
      <c r="I1090" s="1" t="s">
        <v>598</v>
      </c>
      <c r="J1090" s="1" t="s">
        <v>475</v>
      </c>
      <c r="K1090" s="1" t="s">
        <v>476</v>
      </c>
      <c r="L1090" s="1" t="s">
        <v>767</v>
      </c>
      <c r="M1090" s="1" t="s">
        <v>17</v>
      </c>
      <c r="N1090" s="1" t="s">
        <v>318</v>
      </c>
      <c r="O1090" s="1" t="s">
        <v>174</v>
      </c>
      <c r="P1090" s="1" t="s">
        <v>5766</v>
      </c>
      <c r="Q1090" s="1" t="s">
        <v>5767</v>
      </c>
      <c r="R1090" s="1" t="s">
        <v>5048</v>
      </c>
      <c r="S1090" s="1" t="s">
        <v>5053</v>
      </c>
      <c r="T1090" s="1" t="s">
        <v>527</v>
      </c>
      <c r="U1090" s="1" t="str">
        <f t="shared" si="107"/>
        <v>A044730QBBN</v>
      </c>
      <c r="V1090" s="1" t="s">
        <v>5771</v>
      </c>
      <c r="W1090" s="1" t="s">
        <v>5769</v>
      </c>
      <c r="X1090" s="1" t="s">
        <v>5772</v>
      </c>
      <c r="Y1090" s="15">
        <v>125</v>
      </c>
      <c r="Z1090" s="15">
        <f t="shared" si="108"/>
        <v>500</v>
      </c>
      <c r="AA1090" s="15">
        <v>50</v>
      </c>
      <c r="AB1090" s="15">
        <f t="shared" si="109"/>
        <v>200</v>
      </c>
      <c r="AC1090" s="8">
        <f t="shared" si="111"/>
        <v>4</v>
      </c>
      <c r="AD1090" s="16" t="s">
        <v>2</v>
      </c>
      <c r="AF1090" s="1">
        <v>3</v>
      </c>
      <c r="AG1090" s="1">
        <v>1</v>
      </c>
    </row>
    <row r="1091" spans="1:40" x14ac:dyDescent="0.2">
      <c r="A1091" s="1" t="s">
        <v>4923</v>
      </c>
      <c r="B1091" s="1" t="s">
        <v>4924</v>
      </c>
      <c r="C1091" s="1" t="s">
        <v>615</v>
      </c>
      <c r="D1091" s="1" t="s">
        <v>17</v>
      </c>
      <c r="E1091" s="1" t="s">
        <v>159</v>
      </c>
      <c r="F1091" s="1" t="s">
        <v>142</v>
      </c>
      <c r="G1091" s="1" t="s">
        <v>616</v>
      </c>
      <c r="H1091" s="1" t="s">
        <v>616</v>
      </c>
      <c r="I1091" s="1" t="s">
        <v>598</v>
      </c>
      <c r="J1091" s="1" t="s">
        <v>475</v>
      </c>
      <c r="K1091" s="1" t="s">
        <v>476</v>
      </c>
      <c r="L1091" s="1" t="s">
        <v>767</v>
      </c>
      <c r="M1091" s="1" t="s">
        <v>17</v>
      </c>
      <c r="N1091" s="1" t="s">
        <v>318</v>
      </c>
      <c r="O1091" s="1" t="s">
        <v>5012</v>
      </c>
      <c r="P1091" s="1" t="s">
        <v>5773</v>
      </c>
      <c r="Q1091" s="1" t="s">
        <v>5774</v>
      </c>
      <c r="R1091" s="1" t="s">
        <v>3749</v>
      </c>
      <c r="S1091" s="1" t="s">
        <v>40</v>
      </c>
      <c r="T1091" s="1" t="s">
        <v>447</v>
      </c>
      <c r="U1091" s="1" t="str">
        <f t="shared" si="107"/>
        <v>A044780QBAE</v>
      </c>
      <c r="V1091" s="1" t="s">
        <v>5775</v>
      </c>
      <c r="W1091" s="1" t="s">
        <v>5776</v>
      </c>
      <c r="X1091" s="1" t="s">
        <v>5777</v>
      </c>
      <c r="Y1091" s="15">
        <v>80</v>
      </c>
      <c r="Z1091" s="15">
        <f t="shared" si="108"/>
        <v>240</v>
      </c>
      <c r="AA1091" s="15">
        <v>32</v>
      </c>
      <c r="AB1091" s="15">
        <f t="shared" si="109"/>
        <v>96</v>
      </c>
      <c r="AC1091" s="8">
        <f t="shared" si="111"/>
        <v>3</v>
      </c>
      <c r="AD1091" s="16" t="s">
        <v>2</v>
      </c>
      <c r="AG1091" s="1">
        <v>2</v>
      </c>
      <c r="AI1091" s="1">
        <v>1</v>
      </c>
    </row>
    <row r="1092" spans="1:40" x14ac:dyDescent="0.2">
      <c r="A1092" s="1" t="s">
        <v>4923</v>
      </c>
      <c r="B1092" s="1" t="s">
        <v>4924</v>
      </c>
      <c r="C1092" s="1" t="s">
        <v>615</v>
      </c>
      <c r="D1092" s="1" t="s">
        <v>17</v>
      </c>
      <c r="E1092" s="1" t="s">
        <v>159</v>
      </c>
      <c r="F1092" s="1" t="s">
        <v>142</v>
      </c>
      <c r="G1092" s="1" t="s">
        <v>616</v>
      </c>
      <c r="H1092" s="1" t="s">
        <v>616</v>
      </c>
      <c r="I1092" s="1" t="s">
        <v>598</v>
      </c>
      <c r="J1092" s="1" t="s">
        <v>475</v>
      </c>
      <c r="K1092" s="1" t="s">
        <v>476</v>
      </c>
      <c r="L1092" s="1" t="s">
        <v>767</v>
      </c>
      <c r="M1092" s="1" t="s">
        <v>17</v>
      </c>
      <c r="N1092" s="1" t="s">
        <v>318</v>
      </c>
      <c r="O1092" s="1" t="s">
        <v>5012</v>
      </c>
      <c r="P1092" s="1" t="s">
        <v>5773</v>
      </c>
      <c r="Q1092" s="1" t="s">
        <v>5774</v>
      </c>
      <c r="R1092" s="1" t="s">
        <v>3749</v>
      </c>
      <c r="S1092" s="1" t="s">
        <v>3001</v>
      </c>
      <c r="T1092" s="1" t="s">
        <v>3002</v>
      </c>
      <c r="U1092" s="1" t="str">
        <f t="shared" si="107"/>
        <v>A044780QBAE</v>
      </c>
      <c r="V1092" s="1" t="s">
        <v>5778</v>
      </c>
      <c r="W1092" s="1" t="s">
        <v>5776</v>
      </c>
      <c r="X1092" s="1" t="s">
        <v>5779</v>
      </c>
      <c r="Y1092" s="15">
        <v>80</v>
      </c>
      <c r="Z1092" s="15">
        <f t="shared" si="108"/>
        <v>1360</v>
      </c>
      <c r="AA1092" s="15">
        <v>32</v>
      </c>
      <c r="AB1092" s="15">
        <f t="shared" si="109"/>
        <v>544</v>
      </c>
      <c r="AC1092" s="8">
        <f t="shared" si="111"/>
        <v>17</v>
      </c>
      <c r="AD1092" s="16" t="s">
        <v>2</v>
      </c>
      <c r="AF1092" s="1">
        <v>5</v>
      </c>
      <c r="AH1092" s="1">
        <v>12</v>
      </c>
    </row>
    <row r="1093" spans="1:40" x14ac:dyDescent="0.2">
      <c r="A1093" s="1" t="s">
        <v>4923</v>
      </c>
      <c r="B1093" s="1" t="s">
        <v>4924</v>
      </c>
      <c r="C1093" s="1" t="s">
        <v>615</v>
      </c>
      <c r="D1093" s="1" t="s">
        <v>17</v>
      </c>
      <c r="E1093" s="1" t="s">
        <v>141</v>
      </c>
      <c r="F1093" s="1" t="s">
        <v>142</v>
      </c>
      <c r="G1093" s="1" t="s">
        <v>616</v>
      </c>
      <c r="H1093" s="1" t="s">
        <v>616</v>
      </c>
      <c r="I1093" s="1" t="s">
        <v>598</v>
      </c>
      <c r="J1093" s="1" t="s">
        <v>475</v>
      </c>
      <c r="K1093" s="1" t="s">
        <v>476</v>
      </c>
      <c r="L1093" s="1" t="s">
        <v>2353</v>
      </c>
      <c r="M1093" s="1" t="s">
        <v>17</v>
      </c>
      <c r="N1093" s="1" t="s">
        <v>318</v>
      </c>
      <c r="O1093" s="1" t="s">
        <v>2417</v>
      </c>
      <c r="P1093" s="1" t="s">
        <v>5780</v>
      </c>
      <c r="Q1093" s="1" t="s">
        <v>5781</v>
      </c>
      <c r="R1093" s="1" t="s">
        <v>5782</v>
      </c>
      <c r="S1093" s="1" t="s">
        <v>5783</v>
      </c>
      <c r="T1093" s="1" t="s">
        <v>5784</v>
      </c>
      <c r="U1093" s="1" t="str">
        <f t="shared" si="107"/>
        <v>A046490JCAI</v>
      </c>
      <c r="V1093" s="1" t="s">
        <v>5785</v>
      </c>
      <c r="W1093" s="1" t="s">
        <v>5786</v>
      </c>
      <c r="X1093" s="1" t="s">
        <v>5787</v>
      </c>
      <c r="Y1093" s="15">
        <v>50</v>
      </c>
      <c r="Z1093" s="15">
        <f t="shared" si="108"/>
        <v>250</v>
      </c>
      <c r="AA1093" s="15">
        <v>20</v>
      </c>
      <c r="AB1093" s="15">
        <f t="shared" si="109"/>
        <v>100</v>
      </c>
      <c r="AC1093" s="8">
        <f t="shared" si="111"/>
        <v>5</v>
      </c>
      <c r="AD1093" s="16" t="s">
        <v>2</v>
      </c>
      <c r="AF1093" s="1">
        <v>2</v>
      </c>
      <c r="AG1093" s="1">
        <v>2</v>
      </c>
      <c r="AI1093" s="1">
        <v>1</v>
      </c>
    </row>
    <row r="1094" spans="1:40" x14ac:dyDescent="0.2">
      <c r="A1094" s="1" t="s">
        <v>4923</v>
      </c>
      <c r="B1094" s="1" t="s">
        <v>4924</v>
      </c>
      <c r="C1094" s="1" t="s">
        <v>615</v>
      </c>
      <c r="D1094" s="1" t="s">
        <v>17</v>
      </c>
      <c r="E1094" s="1" t="s">
        <v>171</v>
      </c>
      <c r="F1094" s="1" t="s">
        <v>142</v>
      </c>
      <c r="G1094" s="1" t="s">
        <v>616</v>
      </c>
      <c r="H1094" s="1" t="s">
        <v>616</v>
      </c>
      <c r="I1094" s="1" t="s">
        <v>598</v>
      </c>
      <c r="J1094" s="1" t="s">
        <v>475</v>
      </c>
      <c r="K1094" s="1" t="s">
        <v>476</v>
      </c>
      <c r="L1094" s="1" t="s">
        <v>767</v>
      </c>
      <c r="M1094" s="1" t="s">
        <v>17</v>
      </c>
      <c r="N1094" s="1" t="s">
        <v>318</v>
      </c>
      <c r="O1094" s="1" t="s">
        <v>174</v>
      </c>
      <c r="P1094" s="1" t="s">
        <v>5788</v>
      </c>
      <c r="Q1094" s="1" t="s">
        <v>5789</v>
      </c>
      <c r="R1094" s="1" t="s">
        <v>5608</v>
      </c>
      <c r="S1094" s="1" t="s">
        <v>3001</v>
      </c>
      <c r="T1094" s="1" t="s">
        <v>3002</v>
      </c>
      <c r="U1094" s="1" t="str">
        <f t="shared" si="107"/>
        <v>A048570HERA</v>
      </c>
      <c r="V1094" s="1" t="s">
        <v>5790</v>
      </c>
      <c r="W1094" s="1" t="s">
        <v>5791</v>
      </c>
      <c r="X1094" s="1" t="s">
        <v>5792</v>
      </c>
      <c r="Y1094" s="15">
        <v>60</v>
      </c>
      <c r="Z1094" s="15">
        <f t="shared" si="108"/>
        <v>60</v>
      </c>
      <c r="AA1094" s="15">
        <v>24</v>
      </c>
      <c r="AB1094" s="15">
        <f t="shared" si="109"/>
        <v>24</v>
      </c>
      <c r="AC1094" s="8">
        <f t="shared" si="111"/>
        <v>1</v>
      </c>
      <c r="AD1094" s="16" t="s">
        <v>2</v>
      </c>
      <c r="AG1094" s="1">
        <v>1</v>
      </c>
    </row>
    <row r="1095" spans="1:40" x14ac:dyDescent="0.2">
      <c r="A1095" s="1" t="s">
        <v>4923</v>
      </c>
      <c r="B1095" s="1" t="s">
        <v>4924</v>
      </c>
      <c r="C1095" s="1" t="s">
        <v>2419</v>
      </c>
      <c r="D1095" s="1" t="s">
        <v>17</v>
      </c>
      <c r="E1095" s="1" t="s">
        <v>402</v>
      </c>
      <c r="F1095" s="1" t="s">
        <v>142</v>
      </c>
      <c r="G1095" s="1" t="s">
        <v>4900</v>
      </c>
      <c r="H1095" s="1" t="s">
        <v>4900</v>
      </c>
      <c r="I1095" s="1" t="s">
        <v>455</v>
      </c>
      <c r="J1095" s="1" t="s">
        <v>442</v>
      </c>
      <c r="K1095" s="1" t="s">
        <v>443</v>
      </c>
      <c r="L1095" s="1" t="s">
        <v>2353</v>
      </c>
      <c r="M1095" s="1" t="s">
        <v>17</v>
      </c>
      <c r="N1095" s="1" t="s">
        <v>318</v>
      </c>
      <c r="O1095" s="1" t="s">
        <v>5793</v>
      </c>
      <c r="P1095" s="1" t="s">
        <v>5794</v>
      </c>
      <c r="Q1095" s="1" t="s">
        <v>5795</v>
      </c>
      <c r="R1095" s="1" t="s">
        <v>3630</v>
      </c>
      <c r="S1095" s="1" t="s">
        <v>3001</v>
      </c>
      <c r="T1095" s="1" t="s">
        <v>3002</v>
      </c>
      <c r="U1095" s="1" t="str">
        <f t="shared" si="107"/>
        <v>A042600ICAL</v>
      </c>
      <c r="V1095" s="1" t="s">
        <v>5796</v>
      </c>
      <c r="W1095" s="1" t="s">
        <v>5797</v>
      </c>
      <c r="X1095" s="1" t="s">
        <v>5798</v>
      </c>
      <c r="Y1095" s="15">
        <v>395</v>
      </c>
      <c r="Z1095" s="15">
        <f t="shared" si="108"/>
        <v>395</v>
      </c>
      <c r="AA1095" s="15">
        <v>158</v>
      </c>
      <c r="AB1095" s="15">
        <f t="shared" si="109"/>
        <v>158</v>
      </c>
      <c r="AC1095" s="8">
        <f t="shared" ref="AC1095:AC1103" si="112">SUM(AE1095:AX1095)</f>
        <v>1</v>
      </c>
      <c r="AD1095" s="16" t="s">
        <v>2</v>
      </c>
      <c r="AG1095" s="1">
        <v>1</v>
      </c>
    </row>
    <row r="1096" spans="1:40" x14ac:dyDescent="0.2">
      <c r="A1096" s="1" t="s">
        <v>5799</v>
      </c>
      <c r="B1096" s="1" t="s">
        <v>5800</v>
      </c>
      <c r="C1096" s="1" t="s">
        <v>2411</v>
      </c>
      <c r="D1096" s="1" t="s">
        <v>17</v>
      </c>
      <c r="E1096" s="1" t="s">
        <v>148</v>
      </c>
      <c r="F1096" s="1" t="s">
        <v>142</v>
      </c>
      <c r="G1096" s="1" t="s">
        <v>2410</v>
      </c>
      <c r="H1096" s="1" t="s">
        <v>5801</v>
      </c>
      <c r="I1096" s="1" t="s">
        <v>317</v>
      </c>
      <c r="J1096" s="1" t="s">
        <v>5802</v>
      </c>
      <c r="K1096" s="1" t="s">
        <v>5803</v>
      </c>
      <c r="L1096" s="1" t="s">
        <v>17</v>
      </c>
      <c r="M1096" s="1" t="s">
        <v>17</v>
      </c>
      <c r="N1096" s="1" t="s">
        <v>27</v>
      </c>
      <c r="O1096" s="1" t="s">
        <v>378</v>
      </c>
      <c r="P1096" s="1" t="s">
        <v>5805</v>
      </c>
      <c r="Q1096" s="1" t="s">
        <v>5806</v>
      </c>
      <c r="R1096" s="1" t="s">
        <v>5807</v>
      </c>
      <c r="S1096" s="1" t="s">
        <v>5808</v>
      </c>
      <c r="T1096" s="1" t="s">
        <v>5809</v>
      </c>
      <c r="U1096" s="1" t="str">
        <f t="shared" si="107"/>
        <v>X05689PR505</v>
      </c>
      <c r="V1096" s="1" t="s">
        <v>5810</v>
      </c>
      <c r="W1096" s="1" t="s">
        <v>5811</v>
      </c>
      <c r="X1096" s="1" t="s">
        <v>5812</v>
      </c>
      <c r="Y1096" s="15">
        <v>50</v>
      </c>
      <c r="Z1096" s="15">
        <f t="shared" si="108"/>
        <v>100</v>
      </c>
      <c r="AA1096" s="15">
        <v>18</v>
      </c>
      <c r="AB1096" s="15">
        <f t="shared" si="109"/>
        <v>36</v>
      </c>
      <c r="AC1096" s="8">
        <f t="shared" si="112"/>
        <v>2</v>
      </c>
      <c r="AD1096" s="16" t="s">
        <v>10</v>
      </c>
      <c r="AN1096" s="1">
        <v>2</v>
      </c>
    </row>
    <row r="1097" spans="1:40" x14ac:dyDescent="0.2">
      <c r="A1097" s="1" t="s">
        <v>5799</v>
      </c>
      <c r="B1097" s="1" t="s">
        <v>5800</v>
      </c>
      <c r="C1097" s="1" t="s">
        <v>2411</v>
      </c>
      <c r="D1097" s="1" t="s">
        <v>17</v>
      </c>
      <c r="E1097" s="1" t="s">
        <v>258</v>
      </c>
      <c r="F1097" s="1" t="s">
        <v>142</v>
      </c>
      <c r="G1097" s="1" t="s">
        <v>2410</v>
      </c>
      <c r="H1097" s="1" t="s">
        <v>5801</v>
      </c>
      <c r="I1097" s="1" t="s">
        <v>317</v>
      </c>
      <c r="J1097" s="1" t="s">
        <v>5802</v>
      </c>
      <c r="K1097" s="1" t="s">
        <v>5803</v>
      </c>
      <c r="L1097" s="1" t="s">
        <v>17</v>
      </c>
      <c r="M1097" s="1" t="s">
        <v>17</v>
      </c>
      <c r="N1097" s="1" t="s">
        <v>27</v>
      </c>
      <c r="O1097" s="1" t="s">
        <v>378</v>
      </c>
      <c r="P1097" s="1" t="s">
        <v>5813</v>
      </c>
      <c r="Q1097" s="1" t="s">
        <v>5814</v>
      </c>
      <c r="R1097" s="1" t="s">
        <v>5815</v>
      </c>
      <c r="S1097" s="1" t="s">
        <v>429</v>
      </c>
      <c r="T1097" s="1" t="s">
        <v>430</v>
      </c>
      <c r="U1097" s="1" t="str">
        <f t="shared" si="107"/>
        <v>X05921PS919</v>
      </c>
      <c r="V1097" s="1" t="s">
        <v>5816</v>
      </c>
      <c r="W1097" s="1" t="s">
        <v>5817</v>
      </c>
      <c r="X1097" s="1" t="s">
        <v>5818</v>
      </c>
      <c r="Y1097" s="15">
        <v>60</v>
      </c>
      <c r="Z1097" s="15">
        <f t="shared" si="108"/>
        <v>240</v>
      </c>
      <c r="AA1097" s="15">
        <v>24</v>
      </c>
      <c r="AB1097" s="15">
        <f t="shared" si="109"/>
        <v>96</v>
      </c>
      <c r="AC1097" s="8">
        <f t="shared" si="112"/>
        <v>4</v>
      </c>
      <c r="AD1097" s="16" t="s">
        <v>10</v>
      </c>
      <c r="AK1097" s="1">
        <v>1</v>
      </c>
      <c r="AL1097" s="1">
        <v>1</v>
      </c>
      <c r="AM1097" s="1">
        <v>2</v>
      </c>
    </row>
    <row r="1098" spans="1:40" x14ac:dyDescent="0.2">
      <c r="A1098" s="1" t="s">
        <v>5799</v>
      </c>
      <c r="B1098" s="1" t="s">
        <v>5800</v>
      </c>
      <c r="C1098" s="1" t="s">
        <v>2411</v>
      </c>
      <c r="D1098" s="1" t="s">
        <v>17</v>
      </c>
      <c r="E1098" s="1" t="s">
        <v>148</v>
      </c>
      <c r="F1098" s="1" t="s">
        <v>142</v>
      </c>
      <c r="G1098" s="1" t="s">
        <v>2410</v>
      </c>
      <c r="H1098" s="1" t="s">
        <v>5801</v>
      </c>
      <c r="I1098" s="1" t="s">
        <v>317</v>
      </c>
      <c r="J1098" s="1" t="s">
        <v>5819</v>
      </c>
      <c r="K1098" s="1" t="s">
        <v>5820</v>
      </c>
      <c r="L1098" s="1" t="s">
        <v>17</v>
      </c>
      <c r="M1098" s="1" t="s">
        <v>17</v>
      </c>
      <c r="N1098" s="1" t="s">
        <v>27</v>
      </c>
      <c r="O1098" s="1" t="s">
        <v>378</v>
      </c>
      <c r="P1098" s="1" t="s">
        <v>5825</v>
      </c>
      <c r="Q1098" s="1" t="s">
        <v>5826</v>
      </c>
      <c r="R1098" s="1" t="s">
        <v>2536</v>
      </c>
      <c r="S1098" s="1" t="s">
        <v>5827</v>
      </c>
      <c r="T1098" s="1" t="s">
        <v>5828</v>
      </c>
      <c r="U1098" s="1" t="str">
        <f t="shared" si="107"/>
        <v>X06559PR013</v>
      </c>
      <c r="V1098" s="1" t="s">
        <v>5829</v>
      </c>
      <c r="W1098" s="1" t="s">
        <v>5830</v>
      </c>
      <c r="X1098" s="1" t="s">
        <v>5831</v>
      </c>
      <c r="Y1098" s="15">
        <v>50</v>
      </c>
      <c r="Z1098" s="15">
        <f t="shared" si="108"/>
        <v>700</v>
      </c>
      <c r="AA1098" s="15">
        <v>20</v>
      </c>
      <c r="AB1098" s="15">
        <f t="shared" si="109"/>
        <v>280</v>
      </c>
      <c r="AC1098" s="8">
        <f t="shared" si="112"/>
        <v>14</v>
      </c>
      <c r="AD1098" s="16" t="s">
        <v>10</v>
      </c>
      <c r="AL1098" s="1">
        <v>9</v>
      </c>
      <c r="AM1098" s="1">
        <v>5</v>
      </c>
    </row>
    <row r="1099" spans="1:40" x14ac:dyDescent="0.2">
      <c r="A1099" s="1" t="s">
        <v>5799</v>
      </c>
      <c r="B1099" s="1" t="s">
        <v>5800</v>
      </c>
      <c r="C1099" s="1" t="s">
        <v>2411</v>
      </c>
      <c r="D1099" s="1" t="s">
        <v>17</v>
      </c>
      <c r="E1099" s="1" t="s">
        <v>258</v>
      </c>
      <c r="F1099" s="1" t="s">
        <v>142</v>
      </c>
      <c r="G1099" s="1" t="s">
        <v>2410</v>
      </c>
      <c r="H1099" s="1" t="s">
        <v>5801</v>
      </c>
      <c r="I1099" s="1" t="s">
        <v>317</v>
      </c>
      <c r="J1099" s="1" t="s">
        <v>5802</v>
      </c>
      <c r="K1099" s="1" t="s">
        <v>5803</v>
      </c>
      <c r="L1099" s="1" t="s">
        <v>17</v>
      </c>
      <c r="M1099" s="1" t="s">
        <v>17</v>
      </c>
      <c r="N1099" s="1" t="s">
        <v>27</v>
      </c>
      <c r="O1099" s="1" t="s">
        <v>378</v>
      </c>
      <c r="P1099" s="1" t="s">
        <v>5832</v>
      </c>
      <c r="Q1099" s="1" t="s">
        <v>5833</v>
      </c>
      <c r="R1099" s="1" t="s">
        <v>5807</v>
      </c>
      <c r="S1099" s="1" t="s">
        <v>5834</v>
      </c>
      <c r="T1099" s="1" t="s">
        <v>5835</v>
      </c>
      <c r="U1099" s="1" t="str">
        <f t="shared" si="107"/>
        <v>X06701PR505</v>
      </c>
      <c r="V1099" s="1" t="s">
        <v>5836</v>
      </c>
      <c r="W1099" s="1" t="s">
        <v>5837</v>
      </c>
      <c r="X1099" s="1" t="s">
        <v>5838</v>
      </c>
      <c r="Y1099" s="15">
        <v>45</v>
      </c>
      <c r="Z1099" s="15">
        <f t="shared" si="108"/>
        <v>315</v>
      </c>
      <c r="AA1099" s="15">
        <v>18</v>
      </c>
      <c r="AB1099" s="15">
        <f t="shared" si="109"/>
        <v>126</v>
      </c>
      <c r="AC1099" s="8">
        <f t="shared" si="112"/>
        <v>7</v>
      </c>
      <c r="AD1099" s="16" t="s">
        <v>10</v>
      </c>
      <c r="AJ1099" s="1">
        <v>3</v>
      </c>
      <c r="AK1099" s="1">
        <v>2</v>
      </c>
      <c r="AM1099" s="1">
        <v>1</v>
      </c>
      <c r="AN1099" s="1">
        <v>1</v>
      </c>
    </row>
    <row r="1100" spans="1:40" x14ac:dyDescent="0.2">
      <c r="A1100" s="1" t="s">
        <v>5799</v>
      </c>
      <c r="B1100" s="1" t="s">
        <v>5800</v>
      </c>
      <c r="C1100" s="1" t="s">
        <v>2411</v>
      </c>
      <c r="D1100" s="1" t="s">
        <v>17</v>
      </c>
      <c r="E1100" s="1" t="s">
        <v>258</v>
      </c>
      <c r="F1100" s="1" t="s">
        <v>142</v>
      </c>
      <c r="G1100" s="1" t="s">
        <v>2410</v>
      </c>
      <c r="H1100" s="1" t="s">
        <v>5801</v>
      </c>
      <c r="I1100" s="1" t="s">
        <v>317</v>
      </c>
      <c r="J1100" s="1" t="s">
        <v>5802</v>
      </c>
      <c r="K1100" s="1" t="s">
        <v>5803</v>
      </c>
      <c r="L1100" s="1" t="s">
        <v>17</v>
      </c>
      <c r="M1100" s="1" t="s">
        <v>17</v>
      </c>
      <c r="N1100" s="1" t="s">
        <v>27</v>
      </c>
      <c r="O1100" s="1" t="s">
        <v>378</v>
      </c>
      <c r="P1100" s="1" t="s">
        <v>5832</v>
      </c>
      <c r="Q1100" s="1" t="s">
        <v>5833</v>
      </c>
      <c r="R1100" s="1" t="s">
        <v>5807</v>
      </c>
      <c r="S1100" s="1" t="s">
        <v>5839</v>
      </c>
      <c r="T1100" s="1" t="s">
        <v>5840</v>
      </c>
      <c r="U1100" s="1" t="str">
        <f t="shared" si="107"/>
        <v>X06701PR505</v>
      </c>
      <c r="V1100" s="1" t="s">
        <v>5841</v>
      </c>
      <c r="W1100" s="1" t="s">
        <v>5837</v>
      </c>
      <c r="X1100" s="1" t="s">
        <v>5842</v>
      </c>
      <c r="Y1100" s="15">
        <v>45</v>
      </c>
      <c r="Z1100" s="15">
        <f t="shared" si="108"/>
        <v>405</v>
      </c>
      <c r="AA1100" s="15">
        <v>18</v>
      </c>
      <c r="AB1100" s="15">
        <f t="shared" si="109"/>
        <v>162</v>
      </c>
      <c r="AC1100" s="8">
        <f t="shared" si="112"/>
        <v>9</v>
      </c>
      <c r="AD1100" s="16" t="s">
        <v>10</v>
      </c>
      <c r="AJ1100" s="1">
        <v>2</v>
      </c>
      <c r="AK1100" s="1">
        <v>3</v>
      </c>
      <c r="AL1100" s="1">
        <v>2</v>
      </c>
      <c r="AM1100" s="1">
        <v>1</v>
      </c>
      <c r="AN1100" s="1">
        <v>1</v>
      </c>
    </row>
    <row r="1101" spans="1:40" x14ac:dyDescent="0.2">
      <c r="A1101" s="1" t="s">
        <v>5799</v>
      </c>
      <c r="B1101" s="1" t="s">
        <v>5800</v>
      </c>
      <c r="C1101" s="1" t="s">
        <v>2411</v>
      </c>
      <c r="D1101" s="1" t="s">
        <v>17</v>
      </c>
      <c r="E1101" s="1" t="s">
        <v>258</v>
      </c>
      <c r="F1101" s="1" t="s">
        <v>142</v>
      </c>
      <c r="G1101" s="1" t="s">
        <v>2410</v>
      </c>
      <c r="H1101" s="1" t="s">
        <v>5801</v>
      </c>
      <c r="I1101" s="1" t="s">
        <v>317</v>
      </c>
      <c r="J1101" s="1" t="s">
        <v>5802</v>
      </c>
      <c r="K1101" s="1" t="s">
        <v>5803</v>
      </c>
      <c r="L1101" s="1" t="s">
        <v>17</v>
      </c>
      <c r="M1101" s="1" t="s">
        <v>17</v>
      </c>
      <c r="N1101" s="1" t="s">
        <v>27</v>
      </c>
      <c r="O1101" s="1" t="s">
        <v>378</v>
      </c>
      <c r="P1101" s="1" t="s">
        <v>5832</v>
      </c>
      <c r="Q1101" s="1" t="s">
        <v>5833</v>
      </c>
      <c r="R1101" s="1" t="s">
        <v>5807</v>
      </c>
      <c r="S1101" s="1" t="s">
        <v>178</v>
      </c>
      <c r="T1101" s="1" t="s">
        <v>179</v>
      </c>
      <c r="U1101" s="1" t="str">
        <f t="shared" si="107"/>
        <v>X06701PR505</v>
      </c>
      <c r="V1101" s="1" t="s">
        <v>5843</v>
      </c>
      <c r="W1101" s="1" t="s">
        <v>5837</v>
      </c>
      <c r="X1101" s="1" t="s">
        <v>5844</v>
      </c>
      <c r="Y1101" s="15">
        <v>45</v>
      </c>
      <c r="Z1101" s="15">
        <f t="shared" si="108"/>
        <v>630</v>
      </c>
      <c r="AA1101" s="15">
        <v>18</v>
      </c>
      <c r="AB1101" s="15">
        <f t="shared" si="109"/>
        <v>252</v>
      </c>
      <c r="AC1101" s="8">
        <f t="shared" si="112"/>
        <v>14</v>
      </c>
      <c r="AD1101" s="16" t="s">
        <v>10</v>
      </c>
      <c r="AJ1101" s="1">
        <v>3</v>
      </c>
      <c r="AK1101" s="1">
        <v>2</v>
      </c>
      <c r="AL1101" s="1">
        <v>3</v>
      </c>
      <c r="AM1101" s="1">
        <v>3</v>
      </c>
      <c r="AN1101" s="1">
        <v>3</v>
      </c>
    </row>
    <row r="1102" spans="1:40" x14ac:dyDescent="0.2">
      <c r="A1102" s="1" t="s">
        <v>5799</v>
      </c>
      <c r="B1102" s="1" t="s">
        <v>5800</v>
      </c>
      <c r="C1102" s="1" t="s">
        <v>2411</v>
      </c>
      <c r="D1102" s="1" t="s">
        <v>17</v>
      </c>
      <c r="E1102" s="1" t="s">
        <v>159</v>
      </c>
      <c r="F1102" s="1" t="s">
        <v>142</v>
      </c>
      <c r="G1102" s="1" t="s">
        <v>2410</v>
      </c>
      <c r="H1102" s="1" t="s">
        <v>5801</v>
      </c>
      <c r="I1102" s="1" t="s">
        <v>317</v>
      </c>
      <c r="J1102" s="1" t="s">
        <v>5802</v>
      </c>
      <c r="K1102" s="1" t="s">
        <v>5803</v>
      </c>
      <c r="L1102" s="1" t="s">
        <v>17</v>
      </c>
      <c r="M1102" s="1" t="s">
        <v>17</v>
      </c>
      <c r="N1102" s="1" t="s">
        <v>27</v>
      </c>
      <c r="O1102" s="1" t="s">
        <v>378</v>
      </c>
      <c r="P1102" s="1" t="s">
        <v>5845</v>
      </c>
      <c r="Q1102" s="1" t="s">
        <v>5846</v>
      </c>
      <c r="R1102" s="1" t="s">
        <v>5821</v>
      </c>
      <c r="S1102" s="1" t="s">
        <v>5847</v>
      </c>
      <c r="T1102" s="1" t="s">
        <v>5848</v>
      </c>
      <c r="U1102" s="1" t="str">
        <f t="shared" si="107"/>
        <v>X06708PR227</v>
      </c>
      <c r="V1102" s="1" t="s">
        <v>5849</v>
      </c>
      <c r="W1102" s="1" t="s">
        <v>5850</v>
      </c>
      <c r="X1102" s="1" t="s">
        <v>5851</v>
      </c>
      <c r="Y1102" s="15">
        <v>50</v>
      </c>
      <c r="Z1102" s="15">
        <f t="shared" si="108"/>
        <v>200</v>
      </c>
      <c r="AA1102" s="15">
        <v>20</v>
      </c>
      <c r="AB1102" s="15">
        <f t="shared" si="109"/>
        <v>80</v>
      </c>
      <c r="AC1102" s="8">
        <f t="shared" si="112"/>
        <v>4</v>
      </c>
      <c r="AD1102" s="16" t="s">
        <v>10</v>
      </c>
      <c r="AK1102" s="1">
        <v>2</v>
      </c>
      <c r="AL1102" s="1">
        <v>2</v>
      </c>
    </row>
    <row r="1103" spans="1:40" x14ac:dyDescent="0.2">
      <c r="A1103" s="1" t="s">
        <v>5799</v>
      </c>
      <c r="B1103" s="1" t="s">
        <v>5800</v>
      </c>
      <c r="C1103" s="1" t="s">
        <v>2411</v>
      </c>
      <c r="D1103" s="1" t="s">
        <v>17</v>
      </c>
      <c r="E1103" s="1" t="s">
        <v>148</v>
      </c>
      <c r="F1103" s="1" t="s">
        <v>142</v>
      </c>
      <c r="G1103" s="1" t="s">
        <v>2410</v>
      </c>
      <c r="H1103" s="1" t="s">
        <v>5801</v>
      </c>
      <c r="I1103" s="1" t="s">
        <v>317</v>
      </c>
      <c r="J1103" s="1" t="s">
        <v>5802</v>
      </c>
      <c r="K1103" s="1" t="s">
        <v>5803</v>
      </c>
      <c r="L1103" s="1" t="s">
        <v>17</v>
      </c>
      <c r="M1103" s="1" t="s">
        <v>17</v>
      </c>
      <c r="N1103" s="1" t="s">
        <v>27</v>
      </c>
      <c r="O1103" s="1" t="s">
        <v>378</v>
      </c>
      <c r="P1103" s="1" t="s">
        <v>5853</v>
      </c>
      <c r="Q1103" s="1" t="s">
        <v>5854</v>
      </c>
      <c r="R1103" s="1" t="s">
        <v>2536</v>
      </c>
      <c r="S1103" s="1" t="s">
        <v>5823</v>
      </c>
      <c r="T1103" s="1" t="s">
        <v>5824</v>
      </c>
      <c r="U1103" s="1" t="str">
        <f t="shared" si="107"/>
        <v>X07123PR013</v>
      </c>
      <c r="V1103" s="1" t="s">
        <v>5855</v>
      </c>
      <c r="W1103" s="1" t="s">
        <v>5856</v>
      </c>
      <c r="X1103" s="1" t="s">
        <v>5857</v>
      </c>
      <c r="Y1103" s="15">
        <v>45</v>
      </c>
      <c r="Z1103" s="15">
        <f t="shared" si="108"/>
        <v>1350</v>
      </c>
      <c r="AA1103" s="15">
        <v>18</v>
      </c>
      <c r="AB1103" s="15">
        <f t="shared" si="109"/>
        <v>540</v>
      </c>
      <c r="AC1103" s="8">
        <f t="shared" si="112"/>
        <v>30</v>
      </c>
      <c r="AD1103" s="16" t="s">
        <v>10</v>
      </c>
      <c r="AJ1103" s="1">
        <v>1</v>
      </c>
      <c r="AK1103" s="1">
        <v>7</v>
      </c>
      <c r="AL1103" s="1">
        <v>14</v>
      </c>
      <c r="AM1103" s="1">
        <v>8</v>
      </c>
    </row>
    <row r="1104" spans="1:40" x14ac:dyDescent="0.2">
      <c r="A1104" s="1" t="s">
        <v>5799</v>
      </c>
      <c r="B1104" s="1" t="s">
        <v>5800</v>
      </c>
      <c r="C1104" s="1" t="s">
        <v>2411</v>
      </c>
      <c r="D1104" s="1" t="s">
        <v>17</v>
      </c>
      <c r="E1104" s="1" t="s">
        <v>171</v>
      </c>
      <c r="F1104" s="1" t="s">
        <v>142</v>
      </c>
      <c r="G1104" s="1" t="s">
        <v>2410</v>
      </c>
      <c r="H1104" s="1" t="s">
        <v>5801</v>
      </c>
      <c r="I1104" s="1" t="s">
        <v>317</v>
      </c>
      <c r="J1104" s="1" t="s">
        <v>5819</v>
      </c>
      <c r="K1104" s="1" t="s">
        <v>5820</v>
      </c>
      <c r="L1104" s="1" t="s">
        <v>17</v>
      </c>
      <c r="M1104" s="1" t="s">
        <v>17</v>
      </c>
      <c r="N1104" s="1" t="s">
        <v>27</v>
      </c>
      <c r="O1104" s="1" t="s">
        <v>378</v>
      </c>
      <c r="P1104" s="1" t="s">
        <v>5863</v>
      </c>
      <c r="Q1104" s="1" t="s">
        <v>5864</v>
      </c>
      <c r="R1104" s="1" t="s">
        <v>5860</v>
      </c>
      <c r="S1104" s="1" t="s">
        <v>178</v>
      </c>
      <c r="T1104" s="1" t="s">
        <v>179</v>
      </c>
      <c r="U1104" s="1" t="str">
        <f t="shared" si="107"/>
        <v>X07519P0762</v>
      </c>
      <c r="V1104" s="1" t="s">
        <v>5865</v>
      </c>
      <c r="W1104" s="1" t="s">
        <v>5866</v>
      </c>
      <c r="X1104" s="1" t="s">
        <v>5867</v>
      </c>
      <c r="Y1104" s="15">
        <v>130</v>
      </c>
      <c r="Z1104" s="15">
        <f t="shared" si="108"/>
        <v>390</v>
      </c>
      <c r="AA1104" s="15">
        <v>52</v>
      </c>
      <c r="AB1104" s="15">
        <f t="shared" si="109"/>
        <v>156</v>
      </c>
      <c r="AC1104" s="8">
        <f t="shared" ref="AC1104:AC1117" si="113">SUM(AE1104:AX1104)</f>
        <v>3</v>
      </c>
      <c r="AD1104" s="16" t="s">
        <v>10</v>
      </c>
      <c r="AK1104" s="1">
        <v>2</v>
      </c>
      <c r="AL1104" s="1">
        <v>1</v>
      </c>
    </row>
    <row r="1105" spans="1:40" x14ac:dyDescent="0.2">
      <c r="A1105" s="1" t="s">
        <v>5799</v>
      </c>
      <c r="B1105" s="1" t="s">
        <v>5800</v>
      </c>
      <c r="C1105" s="1" t="s">
        <v>2920</v>
      </c>
      <c r="D1105" s="1" t="s">
        <v>17</v>
      </c>
      <c r="E1105" s="1" t="s">
        <v>148</v>
      </c>
      <c r="F1105" s="1" t="s">
        <v>142</v>
      </c>
      <c r="G1105" s="1" t="s">
        <v>2410</v>
      </c>
      <c r="H1105" s="1" t="s">
        <v>5801</v>
      </c>
      <c r="I1105" s="1" t="s">
        <v>149</v>
      </c>
      <c r="J1105" s="1" t="s">
        <v>5802</v>
      </c>
      <c r="K1105" s="1" t="s">
        <v>5803</v>
      </c>
      <c r="L1105" s="1" t="s">
        <v>17</v>
      </c>
      <c r="M1105" s="1" t="s">
        <v>17</v>
      </c>
      <c r="N1105" s="1" t="s">
        <v>27</v>
      </c>
      <c r="O1105" s="1" t="s">
        <v>5868</v>
      </c>
      <c r="P1105" s="1" t="s">
        <v>5869</v>
      </c>
      <c r="Q1105" s="1" t="s">
        <v>5870</v>
      </c>
      <c r="R1105" s="1" t="s">
        <v>5804</v>
      </c>
      <c r="S1105" s="1" t="s">
        <v>5823</v>
      </c>
      <c r="T1105" s="1" t="s">
        <v>5824</v>
      </c>
      <c r="U1105" s="1" t="str">
        <f t="shared" ref="U1105:U1168" si="114">Q1105&amp;R1105</f>
        <v>X07761PR250</v>
      </c>
      <c r="V1105" s="1" t="s">
        <v>5871</v>
      </c>
      <c r="W1105" s="1" t="s">
        <v>5872</v>
      </c>
      <c r="X1105" s="1" t="s">
        <v>5873</v>
      </c>
      <c r="Y1105" s="15">
        <v>50</v>
      </c>
      <c r="Z1105" s="15">
        <f t="shared" ref="Z1105:Z1168" si="115">Y1105*AC1105</f>
        <v>700</v>
      </c>
      <c r="AA1105" s="15">
        <v>16</v>
      </c>
      <c r="AB1105" s="15">
        <f t="shared" ref="AB1105:AB1168" si="116">AA1105*AC1105</f>
        <v>224</v>
      </c>
      <c r="AC1105" s="8">
        <f t="shared" si="113"/>
        <v>14</v>
      </c>
      <c r="AD1105" s="16" t="s">
        <v>10</v>
      </c>
      <c r="AK1105" s="1">
        <v>3</v>
      </c>
      <c r="AL1105" s="1">
        <v>6</v>
      </c>
      <c r="AM1105" s="1">
        <v>5</v>
      </c>
    </row>
    <row r="1106" spans="1:40" x14ac:dyDescent="0.2">
      <c r="A1106" s="1" t="s">
        <v>5799</v>
      </c>
      <c r="B1106" s="1" t="s">
        <v>5800</v>
      </c>
      <c r="C1106" s="1" t="s">
        <v>2411</v>
      </c>
      <c r="D1106" s="1" t="s">
        <v>17</v>
      </c>
      <c r="E1106" s="1" t="s">
        <v>148</v>
      </c>
      <c r="F1106" s="1" t="s">
        <v>142</v>
      </c>
      <c r="G1106" s="1" t="s">
        <v>2410</v>
      </c>
      <c r="H1106" s="1" t="s">
        <v>5801</v>
      </c>
      <c r="I1106" s="1" t="s">
        <v>317</v>
      </c>
      <c r="J1106" s="1" t="s">
        <v>5819</v>
      </c>
      <c r="K1106" s="1" t="s">
        <v>5820</v>
      </c>
      <c r="L1106" s="1" t="s">
        <v>17</v>
      </c>
      <c r="M1106" s="1" t="s">
        <v>17</v>
      </c>
      <c r="N1106" s="1" t="s">
        <v>27</v>
      </c>
      <c r="O1106" s="1" t="s">
        <v>378</v>
      </c>
      <c r="P1106" s="1" t="s">
        <v>5874</v>
      </c>
      <c r="Q1106" s="1" t="s">
        <v>5875</v>
      </c>
      <c r="R1106" s="1" t="s">
        <v>5822</v>
      </c>
      <c r="S1106" s="1" t="s">
        <v>178</v>
      </c>
      <c r="T1106" s="1" t="s">
        <v>179</v>
      </c>
      <c r="U1106" s="1" t="str">
        <f t="shared" si="114"/>
        <v>X07762PR160</v>
      </c>
      <c r="V1106" s="1" t="s">
        <v>5876</v>
      </c>
      <c r="W1106" s="1" t="s">
        <v>5877</v>
      </c>
      <c r="X1106" s="1" t="s">
        <v>5878</v>
      </c>
      <c r="Y1106" s="15">
        <v>50</v>
      </c>
      <c r="Z1106" s="15">
        <f t="shared" si="115"/>
        <v>150</v>
      </c>
      <c r="AA1106" s="15">
        <v>20</v>
      </c>
      <c r="AB1106" s="15">
        <f t="shared" si="116"/>
        <v>60</v>
      </c>
      <c r="AC1106" s="8">
        <f t="shared" si="113"/>
        <v>3</v>
      </c>
      <c r="AD1106" s="16" t="s">
        <v>10</v>
      </c>
      <c r="AL1106" s="1">
        <v>3</v>
      </c>
    </row>
    <row r="1107" spans="1:40" x14ac:dyDescent="0.2">
      <c r="A1107" s="1" t="s">
        <v>5799</v>
      </c>
      <c r="B1107" s="1" t="s">
        <v>5800</v>
      </c>
      <c r="C1107" s="1" t="s">
        <v>2411</v>
      </c>
      <c r="D1107" s="1" t="s">
        <v>17</v>
      </c>
      <c r="E1107" s="1" t="s">
        <v>148</v>
      </c>
      <c r="F1107" s="1" t="s">
        <v>142</v>
      </c>
      <c r="G1107" s="1" t="s">
        <v>2410</v>
      </c>
      <c r="H1107" s="1" t="s">
        <v>5801</v>
      </c>
      <c r="I1107" s="1" t="s">
        <v>317</v>
      </c>
      <c r="J1107" s="1" t="s">
        <v>5802</v>
      </c>
      <c r="K1107" s="1" t="s">
        <v>5803</v>
      </c>
      <c r="L1107" s="1" t="s">
        <v>17</v>
      </c>
      <c r="M1107" s="1" t="s">
        <v>17</v>
      </c>
      <c r="N1107" s="1" t="s">
        <v>27</v>
      </c>
      <c r="O1107" s="1" t="s">
        <v>378</v>
      </c>
      <c r="P1107" s="1" t="s">
        <v>5879</v>
      </c>
      <c r="Q1107" s="1" t="s">
        <v>5880</v>
      </c>
      <c r="R1107" s="1" t="s">
        <v>5821</v>
      </c>
      <c r="S1107" s="1" t="s">
        <v>5881</v>
      </c>
      <c r="T1107" s="1" t="s">
        <v>5882</v>
      </c>
      <c r="U1107" s="1" t="str">
        <f t="shared" si="114"/>
        <v>X07765PR227</v>
      </c>
      <c r="V1107" s="1" t="s">
        <v>5883</v>
      </c>
      <c r="W1107" s="1" t="s">
        <v>5884</v>
      </c>
      <c r="X1107" s="1" t="s">
        <v>5885</v>
      </c>
      <c r="Y1107" s="15">
        <v>60</v>
      </c>
      <c r="Z1107" s="15">
        <f t="shared" si="115"/>
        <v>540</v>
      </c>
      <c r="AA1107" s="15">
        <v>24</v>
      </c>
      <c r="AB1107" s="15">
        <f t="shared" si="116"/>
        <v>216</v>
      </c>
      <c r="AC1107" s="8">
        <f t="shared" si="113"/>
        <v>9</v>
      </c>
      <c r="AD1107" s="16" t="s">
        <v>10</v>
      </c>
      <c r="AK1107" s="1">
        <v>8</v>
      </c>
      <c r="AL1107" s="1">
        <v>1</v>
      </c>
    </row>
    <row r="1108" spans="1:40" x14ac:dyDescent="0.2">
      <c r="A1108" s="1" t="s">
        <v>5799</v>
      </c>
      <c r="B1108" s="1" t="s">
        <v>5800</v>
      </c>
      <c r="C1108" s="1" t="s">
        <v>2411</v>
      </c>
      <c r="D1108" s="1" t="s">
        <v>17</v>
      </c>
      <c r="E1108" s="1" t="s">
        <v>159</v>
      </c>
      <c r="F1108" s="1" t="s">
        <v>142</v>
      </c>
      <c r="G1108" s="1" t="s">
        <v>2410</v>
      </c>
      <c r="H1108" s="1" t="s">
        <v>5801</v>
      </c>
      <c r="I1108" s="1" t="s">
        <v>317</v>
      </c>
      <c r="J1108" s="1" t="s">
        <v>5802</v>
      </c>
      <c r="K1108" s="1" t="s">
        <v>5803</v>
      </c>
      <c r="L1108" s="1" t="s">
        <v>17</v>
      </c>
      <c r="M1108" s="1" t="s">
        <v>17</v>
      </c>
      <c r="N1108" s="1" t="s">
        <v>27</v>
      </c>
      <c r="O1108" s="1" t="s">
        <v>378</v>
      </c>
      <c r="P1108" s="1" t="s">
        <v>5886</v>
      </c>
      <c r="Q1108" s="1" t="s">
        <v>5887</v>
      </c>
      <c r="R1108" s="1" t="s">
        <v>2591</v>
      </c>
      <c r="S1108" s="1" t="s">
        <v>5823</v>
      </c>
      <c r="T1108" s="1" t="s">
        <v>5824</v>
      </c>
      <c r="U1108" s="1" t="str">
        <f t="shared" si="114"/>
        <v>X07768PR080</v>
      </c>
      <c r="V1108" s="1" t="s">
        <v>5888</v>
      </c>
      <c r="W1108" s="1" t="s">
        <v>5889</v>
      </c>
      <c r="X1108" s="1" t="s">
        <v>5890</v>
      </c>
      <c r="Y1108" s="15">
        <v>65</v>
      </c>
      <c r="Z1108" s="15">
        <f t="shared" si="115"/>
        <v>2665</v>
      </c>
      <c r="AA1108" s="15">
        <v>26</v>
      </c>
      <c r="AB1108" s="15">
        <f t="shared" si="116"/>
        <v>1066</v>
      </c>
      <c r="AC1108" s="8">
        <f t="shared" si="113"/>
        <v>41</v>
      </c>
      <c r="AD1108" s="16" t="s">
        <v>10</v>
      </c>
      <c r="AJ1108" s="1">
        <v>3</v>
      </c>
      <c r="AK1108" s="1">
        <v>13</v>
      </c>
      <c r="AL1108" s="1">
        <v>13</v>
      </c>
      <c r="AM1108" s="1">
        <v>8</v>
      </c>
      <c r="AN1108" s="1">
        <v>4</v>
      </c>
    </row>
    <row r="1109" spans="1:40" x14ac:dyDescent="0.2">
      <c r="A1109" s="1" t="s">
        <v>5799</v>
      </c>
      <c r="B1109" s="1" t="s">
        <v>5800</v>
      </c>
      <c r="C1109" s="1" t="s">
        <v>2411</v>
      </c>
      <c r="D1109" s="1" t="s">
        <v>17</v>
      </c>
      <c r="E1109" s="1" t="s">
        <v>159</v>
      </c>
      <c r="F1109" s="1" t="s">
        <v>142</v>
      </c>
      <c r="G1109" s="1" t="s">
        <v>2410</v>
      </c>
      <c r="H1109" s="1" t="s">
        <v>5801</v>
      </c>
      <c r="I1109" s="1" t="s">
        <v>317</v>
      </c>
      <c r="J1109" s="1" t="s">
        <v>5802</v>
      </c>
      <c r="K1109" s="1" t="s">
        <v>5803</v>
      </c>
      <c r="L1109" s="1" t="s">
        <v>17</v>
      </c>
      <c r="M1109" s="1" t="s">
        <v>17</v>
      </c>
      <c r="N1109" s="1" t="s">
        <v>27</v>
      </c>
      <c r="O1109" s="1" t="s">
        <v>378</v>
      </c>
      <c r="P1109" s="1" t="s">
        <v>5886</v>
      </c>
      <c r="Q1109" s="1" t="s">
        <v>5887</v>
      </c>
      <c r="R1109" s="1" t="s">
        <v>2591</v>
      </c>
      <c r="S1109" s="1" t="s">
        <v>178</v>
      </c>
      <c r="T1109" s="1" t="s">
        <v>179</v>
      </c>
      <c r="U1109" s="1" t="str">
        <f t="shared" si="114"/>
        <v>X07768PR080</v>
      </c>
      <c r="V1109" s="1" t="s">
        <v>5891</v>
      </c>
      <c r="W1109" s="1" t="s">
        <v>5889</v>
      </c>
      <c r="X1109" s="1" t="s">
        <v>5892</v>
      </c>
      <c r="Y1109" s="15">
        <v>65</v>
      </c>
      <c r="Z1109" s="15">
        <f t="shared" si="115"/>
        <v>1300</v>
      </c>
      <c r="AA1109" s="15">
        <v>26</v>
      </c>
      <c r="AB1109" s="15">
        <f t="shared" si="116"/>
        <v>520</v>
      </c>
      <c r="AC1109" s="8">
        <f t="shared" si="113"/>
        <v>20</v>
      </c>
      <c r="AD1109" s="16" t="s">
        <v>10</v>
      </c>
      <c r="AJ1109" s="1">
        <v>2</v>
      </c>
      <c r="AK1109" s="1">
        <v>6</v>
      </c>
      <c r="AL1109" s="1">
        <v>5</v>
      </c>
      <c r="AM1109" s="1">
        <v>7</v>
      </c>
    </row>
    <row r="1110" spans="1:40" x14ac:dyDescent="0.2">
      <c r="A1110" s="1" t="s">
        <v>5799</v>
      </c>
      <c r="B1110" s="1" t="s">
        <v>5800</v>
      </c>
      <c r="C1110" s="1" t="s">
        <v>2411</v>
      </c>
      <c r="D1110" s="1" t="s">
        <v>17</v>
      </c>
      <c r="E1110" s="1" t="s">
        <v>148</v>
      </c>
      <c r="F1110" s="1" t="s">
        <v>142</v>
      </c>
      <c r="G1110" s="1" t="s">
        <v>2410</v>
      </c>
      <c r="H1110" s="1" t="s">
        <v>5801</v>
      </c>
      <c r="I1110" s="1" t="s">
        <v>317</v>
      </c>
      <c r="J1110" s="1" t="s">
        <v>5802</v>
      </c>
      <c r="K1110" s="1" t="s">
        <v>5803</v>
      </c>
      <c r="L1110" s="1" t="s">
        <v>17</v>
      </c>
      <c r="M1110" s="1" t="s">
        <v>17</v>
      </c>
      <c r="N1110" s="1" t="s">
        <v>27</v>
      </c>
      <c r="O1110" s="1" t="s">
        <v>378</v>
      </c>
      <c r="P1110" s="1" t="s">
        <v>5893</v>
      </c>
      <c r="Q1110" s="1" t="s">
        <v>5894</v>
      </c>
      <c r="R1110" s="1" t="s">
        <v>5895</v>
      </c>
      <c r="S1110" s="1" t="s">
        <v>178</v>
      </c>
      <c r="T1110" s="1" t="s">
        <v>179</v>
      </c>
      <c r="U1110" s="1" t="str">
        <f t="shared" si="114"/>
        <v>X07769PR609</v>
      </c>
      <c r="V1110" s="1" t="s">
        <v>5896</v>
      </c>
      <c r="W1110" s="1" t="s">
        <v>5897</v>
      </c>
      <c r="X1110" s="1" t="s">
        <v>5898</v>
      </c>
      <c r="Y1110" s="15">
        <v>70</v>
      </c>
      <c r="Z1110" s="15">
        <f t="shared" si="115"/>
        <v>1120</v>
      </c>
      <c r="AA1110" s="15">
        <v>28</v>
      </c>
      <c r="AB1110" s="15">
        <f t="shared" si="116"/>
        <v>448</v>
      </c>
      <c r="AC1110" s="8">
        <f t="shared" si="113"/>
        <v>16</v>
      </c>
      <c r="AD1110" s="16" t="s">
        <v>10</v>
      </c>
      <c r="AJ1110" s="1">
        <v>2</v>
      </c>
      <c r="AK1110" s="1">
        <v>5</v>
      </c>
      <c r="AL1110" s="1">
        <v>5</v>
      </c>
      <c r="AM1110" s="1">
        <v>4</v>
      </c>
    </row>
    <row r="1111" spans="1:40" x14ac:dyDescent="0.2">
      <c r="A1111" s="1" t="s">
        <v>5799</v>
      </c>
      <c r="B1111" s="1" t="s">
        <v>5800</v>
      </c>
      <c r="C1111" s="1" t="s">
        <v>2411</v>
      </c>
      <c r="D1111" s="1" t="s">
        <v>17</v>
      </c>
      <c r="E1111" s="1" t="s">
        <v>159</v>
      </c>
      <c r="F1111" s="1" t="s">
        <v>142</v>
      </c>
      <c r="G1111" s="1" t="s">
        <v>2410</v>
      </c>
      <c r="H1111" s="1" t="s">
        <v>5801</v>
      </c>
      <c r="I1111" s="1" t="s">
        <v>317</v>
      </c>
      <c r="J1111" s="1" t="s">
        <v>5819</v>
      </c>
      <c r="K1111" s="1" t="s">
        <v>5820</v>
      </c>
      <c r="L1111" s="1" t="s">
        <v>17</v>
      </c>
      <c r="M1111" s="1" t="s">
        <v>17</v>
      </c>
      <c r="N1111" s="1" t="s">
        <v>27</v>
      </c>
      <c r="O1111" s="1" t="s">
        <v>378</v>
      </c>
      <c r="P1111" s="1" t="s">
        <v>5899</v>
      </c>
      <c r="Q1111" s="1" t="s">
        <v>5900</v>
      </c>
      <c r="R1111" s="1" t="s">
        <v>2591</v>
      </c>
      <c r="S1111" s="1" t="s">
        <v>178</v>
      </c>
      <c r="T1111" s="1" t="s">
        <v>179</v>
      </c>
      <c r="U1111" s="1" t="str">
        <f t="shared" si="114"/>
        <v>X07770PR080</v>
      </c>
      <c r="V1111" s="1" t="s">
        <v>5901</v>
      </c>
      <c r="W1111" s="1" t="s">
        <v>5902</v>
      </c>
      <c r="X1111" s="1" t="s">
        <v>5903</v>
      </c>
      <c r="Y1111" s="15">
        <v>70</v>
      </c>
      <c r="Z1111" s="15">
        <f t="shared" si="115"/>
        <v>1120</v>
      </c>
      <c r="AA1111" s="15">
        <v>28</v>
      </c>
      <c r="AB1111" s="15">
        <f t="shared" si="116"/>
        <v>448</v>
      </c>
      <c r="AC1111" s="8">
        <f t="shared" si="113"/>
        <v>16</v>
      </c>
      <c r="AD1111" s="16" t="s">
        <v>10</v>
      </c>
      <c r="AL1111" s="1">
        <v>8</v>
      </c>
      <c r="AM1111" s="1">
        <v>8</v>
      </c>
    </row>
    <row r="1112" spans="1:40" x14ac:dyDescent="0.2">
      <c r="A1112" s="1" t="s">
        <v>5799</v>
      </c>
      <c r="B1112" s="1" t="s">
        <v>5800</v>
      </c>
      <c r="C1112" s="1" t="s">
        <v>2411</v>
      </c>
      <c r="D1112" s="1" t="s">
        <v>17</v>
      </c>
      <c r="E1112" s="1" t="s">
        <v>148</v>
      </c>
      <c r="F1112" s="1" t="s">
        <v>142</v>
      </c>
      <c r="G1112" s="1" t="s">
        <v>2410</v>
      </c>
      <c r="H1112" s="1" t="s">
        <v>5801</v>
      </c>
      <c r="I1112" s="1" t="s">
        <v>317</v>
      </c>
      <c r="J1112" s="1" t="s">
        <v>5858</v>
      </c>
      <c r="K1112" s="1" t="s">
        <v>5859</v>
      </c>
      <c r="L1112" s="1" t="s">
        <v>17</v>
      </c>
      <c r="M1112" s="1" t="s">
        <v>17</v>
      </c>
      <c r="N1112" s="1" t="s">
        <v>27</v>
      </c>
      <c r="O1112" s="1" t="s">
        <v>378</v>
      </c>
      <c r="P1112" s="1" t="s">
        <v>5904</v>
      </c>
      <c r="Q1112" s="1" t="s">
        <v>5905</v>
      </c>
      <c r="R1112" s="1" t="s">
        <v>5862</v>
      </c>
      <c r="S1112" s="1" t="s">
        <v>5881</v>
      </c>
      <c r="T1112" s="1" t="s">
        <v>5882</v>
      </c>
      <c r="U1112" s="1" t="str">
        <f t="shared" si="114"/>
        <v>X07771P0396</v>
      </c>
      <c r="V1112" s="1" t="s">
        <v>5906</v>
      </c>
      <c r="W1112" s="1" t="s">
        <v>5907</v>
      </c>
      <c r="X1112" s="1" t="s">
        <v>5908</v>
      </c>
      <c r="Y1112" s="15">
        <v>70</v>
      </c>
      <c r="Z1112" s="15">
        <f t="shared" si="115"/>
        <v>700</v>
      </c>
      <c r="AA1112" s="15">
        <v>28</v>
      </c>
      <c r="AB1112" s="15">
        <f t="shared" si="116"/>
        <v>280</v>
      </c>
      <c r="AC1112" s="8">
        <f t="shared" si="113"/>
        <v>10</v>
      </c>
      <c r="AD1112" s="16" t="s">
        <v>10</v>
      </c>
      <c r="AL1112" s="1">
        <v>4</v>
      </c>
      <c r="AM1112" s="1">
        <v>6</v>
      </c>
    </row>
    <row r="1113" spans="1:40" x14ac:dyDescent="0.2">
      <c r="A1113" s="1" t="s">
        <v>5799</v>
      </c>
      <c r="B1113" s="1" t="s">
        <v>5800</v>
      </c>
      <c r="C1113" s="1" t="s">
        <v>2411</v>
      </c>
      <c r="D1113" s="1" t="s">
        <v>17</v>
      </c>
      <c r="E1113" s="1" t="s">
        <v>402</v>
      </c>
      <c r="F1113" s="1" t="s">
        <v>142</v>
      </c>
      <c r="G1113" s="1" t="s">
        <v>2410</v>
      </c>
      <c r="H1113" s="1" t="s">
        <v>5801</v>
      </c>
      <c r="I1113" s="1" t="s">
        <v>317</v>
      </c>
      <c r="J1113" s="1" t="s">
        <v>5858</v>
      </c>
      <c r="K1113" s="1" t="s">
        <v>5859</v>
      </c>
      <c r="L1113" s="1" t="s">
        <v>17</v>
      </c>
      <c r="M1113" s="1" t="s">
        <v>17</v>
      </c>
      <c r="N1113" s="1" t="s">
        <v>27</v>
      </c>
      <c r="O1113" s="1" t="s">
        <v>378</v>
      </c>
      <c r="P1113" s="1" t="s">
        <v>5909</v>
      </c>
      <c r="Q1113" s="1" t="s">
        <v>5910</v>
      </c>
      <c r="R1113" s="1" t="s">
        <v>2536</v>
      </c>
      <c r="S1113" s="1" t="s">
        <v>178</v>
      </c>
      <c r="T1113" s="1" t="s">
        <v>179</v>
      </c>
      <c r="U1113" s="1" t="str">
        <f t="shared" si="114"/>
        <v>X07775PR013</v>
      </c>
      <c r="V1113" s="1" t="s">
        <v>5911</v>
      </c>
      <c r="W1113" s="1" t="s">
        <v>5912</v>
      </c>
      <c r="X1113" s="1" t="s">
        <v>5913</v>
      </c>
      <c r="Y1113" s="15">
        <v>80</v>
      </c>
      <c r="Z1113" s="15">
        <f t="shared" si="115"/>
        <v>1520</v>
      </c>
      <c r="AA1113" s="15">
        <v>32</v>
      </c>
      <c r="AB1113" s="15">
        <f t="shared" si="116"/>
        <v>608</v>
      </c>
      <c r="AC1113" s="8">
        <f t="shared" si="113"/>
        <v>19</v>
      </c>
      <c r="AD1113" s="16" t="s">
        <v>10</v>
      </c>
      <c r="AJ1113" s="1">
        <v>2</v>
      </c>
      <c r="AK1113" s="1">
        <v>6</v>
      </c>
      <c r="AL1113" s="1">
        <v>6</v>
      </c>
      <c r="AM1113" s="1">
        <v>3</v>
      </c>
      <c r="AN1113" s="1">
        <v>2</v>
      </c>
    </row>
    <row r="1114" spans="1:40" x14ac:dyDescent="0.2">
      <c r="A1114" s="1" t="s">
        <v>5799</v>
      </c>
      <c r="B1114" s="1" t="s">
        <v>5800</v>
      </c>
      <c r="C1114" s="1" t="s">
        <v>2411</v>
      </c>
      <c r="D1114" s="1" t="s">
        <v>17</v>
      </c>
      <c r="E1114" s="1" t="s">
        <v>148</v>
      </c>
      <c r="F1114" s="1" t="s">
        <v>142</v>
      </c>
      <c r="G1114" s="1" t="s">
        <v>2410</v>
      </c>
      <c r="H1114" s="1" t="s">
        <v>5801</v>
      </c>
      <c r="I1114" s="1" t="s">
        <v>317</v>
      </c>
      <c r="J1114" s="1" t="s">
        <v>5858</v>
      </c>
      <c r="K1114" s="1" t="s">
        <v>5859</v>
      </c>
      <c r="L1114" s="1" t="s">
        <v>17</v>
      </c>
      <c r="M1114" s="1" t="s">
        <v>17</v>
      </c>
      <c r="N1114" s="1" t="s">
        <v>27</v>
      </c>
      <c r="O1114" s="1" t="s">
        <v>378</v>
      </c>
      <c r="P1114" s="1" t="s">
        <v>5914</v>
      </c>
      <c r="Q1114" s="1" t="s">
        <v>5915</v>
      </c>
      <c r="R1114" s="1" t="s">
        <v>5916</v>
      </c>
      <c r="S1114" s="1" t="s">
        <v>5917</v>
      </c>
      <c r="T1114" s="1" t="s">
        <v>5918</v>
      </c>
      <c r="U1114" s="1" t="str">
        <f t="shared" si="114"/>
        <v>X07780PS552</v>
      </c>
      <c r="V1114" s="1" t="s">
        <v>5919</v>
      </c>
      <c r="W1114" s="1" t="s">
        <v>5920</v>
      </c>
      <c r="X1114" s="1" t="s">
        <v>5921</v>
      </c>
      <c r="Y1114" s="15">
        <v>180</v>
      </c>
      <c r="Z1114" s="15">
        <f t="shared" si="115"/>
        <v>4500</v>
      </c>
      <c r="AA1114" s="15">
        <v>72</v>
      </c>
      <c r="AB1114" s="15">
        <f t="shared" si="116"/>
        <v>1800</v>
      </c>
      <c r="AC1114" s="8">
        <f t="shared" si="113"/>
        <v>25</v>
      </c>
      <c r="AD1114" s="16" t="s">
        <v>10</v>
      </c>
      <c r="AJ1114" s="1">
        <v>1</v>
      </c>
      <c r="AK1114" s="1">
        <v>2</v>
      </c>
      <c r="AL1114" s="1">
        <v>15</v>
      </c>
      <c r="AM1114" s="1">
        <v>6</v>
      </c>
      <c r="AN1114" s="1">
        <v>1</v>
      </c>
    </row>
    <row r="1115" spans="1:40" x14ac:dyDescent="0.2">
      <c r="A1115" s="1" t="s">
        <v>5799</v>
      </c>
      <c r="B1115" s="1" t="s">
        <v>5800</v>
      </c>
      <c r="C1115" s="1" t="s">
        <v>2411</v>
      </c>
      <c r="D1115" s="1" t="s">
        <v>17</v>
      </c>
      <c r="E1115" s="1" t="s">
        <v>159</v>
      </c>
      <c r="F1115" s="1" t="s">
        <v>142</v>
      </c>
      <c r="G1115" s="1" t="s">
        <v>2410</v>
      </c>
      <c r="H1115" s="1" t="s">
        <v>5801</v>
      </c>
      <c r="I1115" s="1" t="s">
        <v>317</v>
      </c>
      <c r="J1115" s="1" t="s">
        <v>5802</v>
      </c>
      <c r="K1115" s="1" t="s">
        <v>5803</v>
      </c>
      <c r="L1115" s="1" t="s">
        <v>17</v>
      </c>
      <c r="M1115" s="1" t="s">
        <v>17</v>
      </c>
      <c r="N1115" s="1" t="s">
        <v>27</v>
      </c>
      <c r="O1115" s="1" t="s">
        <v>378</v>
      </c>
      <c r="P1115" s="1" t="s">
        <v>5922</v>
      </c>
      <c r="Q1115" s="1" t="s">
        <v>5923</v>
      </c>
      <c r="R1115" s="1" t="s">
        <v>5861</v>
      </c>
      <c r="S1115" s="1" t="s">
        <v>178</v>
      </c>
      <c r="T1115" s="1" t="s">
        <v>179</v>
      </c>
      <c r="U1115" s="1" t="str">
        <f t="shared" si="114"/>
        <v>X07783P0752</v>
      </c>
      <c r="V1115" s="1" t="s">
        <v>5924</v>
      </c>
      <c r="W1115" s="1" t="s">
        <v>5925</v>
      </c>
      <c r="X1115" s="1" t="s">
        <v>5926</v>
      </c>
      <c r="Y1115" s="15">
        <v>380</v>
      </c>
      <c r="Z1115" s="15">
        <f t="shared" si="115"/>
        <v>3040</v>
      </c>
      <c r="AA1115" s="15">
        <v>152</v>
      </c>
      <c r="AB1115" s="15">
        <f t="shared" si="116"/>
        <v>1216</v>
      </c>
      <c r="AC1115" s="8">
        <f t="shared" si="113"/>
        <v>8</v>
      </c>
      <c r="AD1115" s="16" t="s">
        <v>10</v>
      </c>
      <c r="AL1115" s="1">
        <v>7</v>
      </c>
      <c r="AM1115" s="1">
        <v>1</v>
      </c>
    </row>
    <row r="1116" spans="1:40" x14ac:dyDescent="0.2">
      <c r="A1116" s="1" t="s">
        <v>5799</v>
      </c>
      <c r="B1116" s="1" t="s">
        <v>5800</v>
      </c>
      <c r="C1116" s="1" t="s">
        <v>2411</v>
      </c>
      <c r="D1116" s="1" t="s">
        <v>17</v>
      </c>
      <c r="E1116" s="1" t="s">
        <v>159</v>
      </c>
      <c r="F1116" s="1" t="s">
        <v>142</v>
      </c>
      <c r="G1116" s="1" t="s">
        <v>2410</v>
      </c>
      <c r="H1116" s="1" t="s">
        <v>5801</v>
      </c>
      <c r="I1116" s="1" t="s">
        <v>317</v>
      </c>
      <c r="J1116" s="1" t="s">
        <v>5819</v>
      </c>
      <c r="K1116" s="1" t="s">
        <v>5820</v>
      </c>
      <c r="L1116" s="1" t="s">
        <v>17</v>
      </c>
      <c r="M1116" s="1" t="s">
        <v>17</v>
      </c>
      <c r="N1116" s="1" t="s">
        <v>27</v>
      </c>
      <c r="O1116" s="1" t="s">
        <v>378</v>
      </c>
      <c r="P1116" s="1" t="s">
        <v>5927</v>
      </c>
      <c r="Q1116" s="1" t="s">
        <v>5928</v>
      </c>
      <c r="R1116" s="1" t="s">
        <v>379</v>
      </c>
      <c r="S1116" s="1" t="s">
        <v>5929</v>
      </c>
      <c r="T1116" s="1" t="s">
        <v>5930</v>
      </c>
      <c r="U1116" s="1" t="str">
        <f t="shared" si="114"/>
        <v>X07973PR030</v>
      </c>
      <c r="V1116" s="1" t="s">
        <v>5931</v>
      </c>
      <c r="W1116" s="1" t="s">
        <v>5932</v>
      </c>
      <c r="X1116" s="1" t="s">
        <v>5933</v>
      </c>
      <c r="Y1116" s="15">
        <v>80</v>
      </c>
      <c r="Z1116" s="15">
        <f t="shared" si="115"/>
        <v>480</v>
      </c>
      <c r="AA1116" s="15">
        <v>32</v>
      </c>
      <c r="AB1116" s="15">
        <f t="shared" si="116"/>
        <v>192</v>
      </c>
      <c r="AC1116" s="8">
        <f t="shared" si="113"/>
        <v>6</v>
      </c>
      <c r="AD1116" s="16" t="s">
        <v>10</v>
      </c>
      <c r="AK1116" s="1">
        <v>1</v>
      </c>
      <c r="AL1116" s="1">
        <v>5</v>
      </c>
    </row>
    <row r="1117" spans="1:40" x14ac:dyDescent="0.2">
      <c r="A1117" s="1" t="s">
        <v>5799</v>
      </c>
      <c r="B1117" s="1" t="s">
        <v>5800</v>
      </c>
      <c r="C1117" s="1" t="s">
        <v>2411</v>
      </c>
      <c r="D1117" s="1" t="s">
        <v>17</v>
      </c>
      <c r="E1117" s="1" t="s">
        <v>159</v>
      </c>
      <c r="F1117" s="1" t="s">
        <v>142</v>
      </c>
      <c r="G1117" s="1" t="s">
        <v>2410</v>
      </c>
      <c r="H1117" s="1" t="s">
        <v>5801</v>
      </c>
      <c r="I1117" s="1" t="s">
        <v>317</v>
      </c>
      <c r="J1117" s="1" t="s">
        <v>5819</v>
      </c>
      <c r="K1117" s="1" t="s">
        <v>5820</v>
      </c>
      <c r="L1117" s="1" t="s">
        <v>17</v>
      </c>
      <c r="M1117" s="1" t="s">
        <v>17</v>
      </c>
      <c r="N1117" s="1" t="s">
        <v>27</v>
      </c>
      <c r="O1117" s="1" t="s">
        <v>378</v>
      </c>
      <c r="P1117" s="1" t="s">
        <v>5934</v>
      </c>
      <c r="Q1117" s="1" t="s">
        <v>5935</v>
      </c>
      <c r="R1117" s="1" t="s">
        <v>2536</v>
      </c>
      <c r="S1117" s="1" t="s">
        <v>178</v>
      </c>
      <c r="T1117" s="1" t="s">
        <v>179</v>
      </c>
      <c r="U1117" s="1" t="str">
        <f t="shared" si="114"/>
        <v>X07976PR013</v>
      </c>
      <c r="V1117" s="1" t="s">
        <v>5936</v>
      </c>
      <c r="W1117" s="1" t="s">
        <v>5937</v>
      </c>
      <c r="X1117" s="1" t="s">
        <v>5938</v>
      </c>
      <c r="Y1117" s="15">
        <v>60</v>
      </c>
      <c r="Z1117" s="15">
        <f t="shared" si="115"/>
        <v>60</v>
      </c>
      <c r="AA1117" s="15">
        <v>24</v>
      </c>
      <c r="AB1117" s="15">
        <f t="shared" si="116"/>
        <v>24</v>
      </c>
      <c r="AC1117" s="8">
        <f t="shared" si="113"/>
        <v>1</v>
      </c>
      <c r="AD1117" s="16" t="s">
        <v>10</v>
      </c>
      <c r="AL1117" s="1">
        <v>1</v>
      </c>
    </row>
    <row r="1118" spans="1:40" x14ac:dyDescent="0.2">
      <c r="A1118" s="1" t="s">
        <v>5799</v>
      </c>
      <c r="B1118" s="1" t="s">
        <v>5800</v>
      </c>
      <c r="C1118" s="1" t="s">
        <v>5941</v>
      </c>
      <c r="D1118" s="1" t="s">
        <v>17</v>
      </c>
      <c r="E1118" s="1" t="s">
        <v>148</v>
      </c>
      <c r="F1118" s="1" t="s">
        <v>142</v>
      </c>
      <c r="G1118" s="1" t="s">
        <v>5942</v>
      </c>
      <c r="H1118" s="1" t="s">
        <v>5942</v>
      </c>
      <c r="I1118" s="1" t="s">
        <v>317</v>
      </c>
      <c r="J1118" s="1" t="s">
        <v>5947</v>
      </c>
      <c r="K1118" s="1" t="s">
        <v>5948</v>
      </c>
      <c r="L1118" s="1" t="s">
        <v>17</v>
      </c>
      <c r="M1118" s="1" t="s">
        <v>17</v>
      </c>
      <c r="N1118" s="1" t="s">
        <v>27</v>
      </c>
      <c r="O1118" s="1" t="s">
        <v>382</v>
      </c>
      <c r="P1118" s="1" t="s">
        <v>5949</v>
      </c>
      <c r="Q1118" s="1" t="s">
        <v>5950</v>
      </c>
      <c r="R1118" s="1" t="s">
        <v>5862</v>
      </c>
      <c r="S1118" s="1" t="s">
        <v>5951</v>
      </c>
      <c r="T1118" s="1" t="s">
        <v>5952</v>
      </c>
      <c r="U1118" s="1" t="str">
        <f t="shared" si="114"/>
        <v>X06626P0396</v>
      </c>
      <c r="V1118" s="1" t="s">
        <v>5953</v>
      </c>
      <c r="W1118" s="1" t="s">
        <v>5954</v>
      </c>
      <c r="X1118" s="1" t="s">
        <v>5955</v>
      </c>
      <c r="Y1118" s="15">
        <v>130</v>
      </c>
      <c r="Z1118" s="15">
        <f t="shared" si="115"/>
        <v>3120</v>
      </c>
      <c r="AA1118" s="15">
        <v>52</v>
      </c>
      <c r="AB1118" s="15">
        <f t="shared" si="116"/>
        <v>1248</v>
      </c>
      <c r="AC1118" s="8">
        <f t="shared" ref="AC1118:AC1134" si="117">SUM(AE1118:AX1118)</f>
        <v>24</v>
      </c>
      <c r="AD1118" s="16" t="s">
        <v>18</v>
      </c>
      <c r="AE1118" s="1">
        <v>24</v>
      </c>
    </row>
    <row r="1119" spans="1:40" x14ac:dyDescent="0.2">
      <c r="A1119" s="1" t="s">
        <v>5799</v>
      </c>
      <c r="B1119" s="1" t="s">
        <v>5800</v>
      </c>
      <c r="C1119" s="1" t="s">
        <v>5941</v>
      </c>
      <c r="D1119" s="1" t="s">
        <v>17</v>
      </c>
      <c r="E1119" s="1" t="s">
        <v>258</v>
      </c>
      <c r="F1119" s="1" t="s">
        <v>142</v>
      </c>
      <c r="G1119" s="1" t="s">
        <v>5942</v>
      </c>
      <c r="H1119" s="1" t="s">
        <v>5942</v>
      </c>
      <c r="I1119" s="1" t="s">
        <v>317</v>
      </c>
      <c r="J1119" s="1" t="s">
        <v>5956</v>
      </c>
      <c r="K1119" s="1" t="s">
        <v>5957</v>
      </c>
      <c r="L1119" s="1" t="s">
        <v>17</v>
      </c>
      <c r="M1119" s="1" t="s">
        <v>17</v>
      </c>
      <c r="N1119" s="1" t="s">
        <v>27</v>
      </c>
      <c r="O1119" s="1" t="s">
        <v>378</v>
      </c>
      <c r="P1119" s="1" t="s">
        <v>5958</v>
      </c>
      <c r="Q1119" s="1" t="s">
        <v>5959</v>
      </c>
      <c r="R1119" s="1" t="s">
        <v>5862</v>
      </c>
      <c r="S1119" s="1" t="s">
        <v>5960</v>
      </c>
      <c r="T1119" s="1" t="s">
        <v>5961</v>
      </c>
      <c r="U1119" s="1" t="str">
        <f t="shared" si="114"/>
        <v>X06809P0396</v>
      </c>
      <c r="V1119" s="1" t="s">
        <v>5962</v>
      </c>
      <c r="W1119" s="1" t="s">
        <v>5963</v>
      </c>
      <c r="X1119" s="1" t="s">
        <v>5964</v>
      </c>
      <c r="Y1119" s="15">
        <v>85</v>
      </c>
      <c r="Z1119" s="15">
        <f t="shared" si="115"/>
        <v>85</v>
      </c>
      <c r="AA1119" s="15">
        <v>34</v>
      </c>
      <c r="AB1119" s="15">
        <f t="shared" si="116"/>
        <v>34</v>
      </c>
      <c r="AC1119" s="8">
        <f t="shared" si="117"/>
        <v>1</v>
      </c>
      <c r="AD1119" s="16" t="s">
        <v>18</v>
      </c>
      <c r="AE1119" s="1">
        <v>1</v>
      </c>
    </row>
    <row r="1120" spans="1:40" x14ac:dyDescent="0.2">
      <c r="A1120" s="1" t="s">
        <v>5799</v>
      </c>
      <c r="B1120" s="1" t="s">
        <v>5800</v>
      </c>
      <c r="C1120" s="1" t="s">
        <v>5941</v>
      </c>
      <c r="D1120" s="1" t="s">
        <v>17</v>
      </c>
      <c r="E1120" s="1" t="s">
        <v>258</v>
      </c>
      <c r="F1120" s="1" t="s">
        <v>142</v>
      </c>
      <c r="G1120" s="1" t="s">
        <v>5942</v>
      </c>
      <c r="H1120" s="1" t="s">
        <v>5942</v>
      </c>
      <c r="I1120" s="1" t="s">
        <v>317</v>
      </c>
      <c r="J1120" s="1" t="s">
        <v>5956</v>
      </c>
      <c r="K1120" s="1" t="s">
        <v>5957</v>
      </c>
      <c r="L1120" s="1" t="s">
        <v>17</v>
      </c>
      <c r="M1120" s="1" t="s">
        <v>17</v>
      </c>
      <c r="N1120" s="1" t="s">
        <v>27</v>
      </c>
      <c r="O1120" s="1" t="s">
        <v>378</v>
      </c>
      <c r="P1120" s="1" t="s">
        <v>5958</v>
      </c>
      <c r="Q1120" s="1" t="s">
        <v>5959</v>
      </c>
      <c r="R1120" s="1" t="s">
        <v>5821</v>
      </c>
      <c r="S1120" s="1" t="s">
        <v>5945</v>
      </c>
      <c r="T1120" s="1" t="s">
        <v>5946</v>
      </c>
      <c r="U1120" s="1" t="str">
        <f t="shared" si="114"/>
        <v>X06809PR227</v>
      </c>
      <c r="V1120" s="1" t="s">
        <v>5967</v>
      </c>
      <c r="W1120" s="1" t="s">
        <v>5968</v>
      </c>
      <c r="X1120" s="1" t="s">
        <v>5969</v>
      </c>
      <c r="Y1120" s="15">
        <v>70</v>
      </c>
      <c r="Z1120" s="15">
        <f t="shared" si="115"/>
        <v>140</v>
      </c>
      <c r="AA1120" s="15">
        <v>28</v>
      </c>
      <c r="AB1120" s="15">
        <f t="shared" si="116"/>
        <v>56</v>
      </c>
      <c r="AC1120" s="8">
        <f t="shared" si="117"/>
        <v>2</v>
      </c>
      <c r="AD1120" s="16" t="s">
        <v>18</v>
      </c>
      <c r="AE1120" s="1">
        <v>2</v>
      </c>
    </row>
    <row r="1121" spans="1:38" x14ac:dyDescent="0.2">
      <c r="A1121" s="1" t="s">
        <v>5799</v>
      </c>
      <c r="B1121" s="1" t="s">
        <v>5800</v>
      </c>
      <c r="C1121" s="1" t="s">
        <v>5941</v>
      </c>
      <c r="D1121" s="1" t="s">
        <v>17</v>
      </c>
      <c r="E1121" s="1" t="s">
        <v>258</v>
      </c>
      <c r="F1121" s="1" t="s">
        <v>142</v>
      </c>
      <c r="G1121" s="1" t="s">
        <v>5942</v>
      </c>
      <c r="H1121" s="1" t="s">
        <v>5942</v>
      </c>
      <c r="I1121" s="1" t="s">
        <v>317</v>
      </c>
      <c r="J1121" s="1" t="s">
        <v>5970</v>
      </c>
      <c r="K1121" s="1" t="s">
        <v>5971</v>
      </c>
      <c r="L1121" s="1" t="s">
        <v>17</v>
      </c>
      <c r="M1121" s="1" t="s">
        <v>17</v>
      </c>
      <c r="N1121" s="1" t="s">
        <v>27</v>
      </c>
      <c r="O1121" s="1" t="s">
        <v>378</v>
      </c>
      <c r="P1121" s="1" t="s">
        <v>5972</v>
      </c>
      <c r="Q1121" s="1" t="s">
        <v>5973</v>
      </c>
      <c r="R1121" s="1" t="s">
        <v>5862</v>
      </c>
      <c r="S1121" s="1" t="s">
        <v>5960</v>
      </c>
      <c r="T1121" s="1" t="s">
        <v>5961</v>
      </c>
      <c r="U1121" s="1" t="str">
        <f t="shared" si="114"/>
        <v>X06810P0396</v>
      </c>
      <c r="V1121" s="1" t="s">
        <v>5974</v>
      </c>
      <c r="W1121" s="1" t="s">
        <v>5975</v>
      </c>
      <c r="X1121" s="1" t="s">
        <v>5976</v>
      </c>
      <c r="Y1121" s="15">
        <v>85</v>
      </c>
      <c r="Z1121" s="15">
        <f t="shared" si="115"/>
        <v>255</v>
      </c>
      <c r="AA1121" s="15">
        <v>34</v>
      </c>
      <c r="AB1121" s="15">
        <f t="shared" si="116"/>
        <v>102</v>
      </c>
      <c r="AC1121" s="8">
        <f t="shared" si="117"/>
        <v>3</v>
      </c>
      <c r="AD1121" s="16" t="s">
        <v>18</v>
      </c>
      <c r="AE1121" s="1">
        <v>3</v>
      </c>
    </row>
    <row r="1122" spans="1:38" x14ac:dyDescent="0.2">
      <c r="A1122" s="1" t="s">
        <v>5799</v>
      </c>
      <c r="B1122" s="1" t="s">
        <v>5800</v>
      </c>
      <c r="C1122" s="1" t="s">
        <v>5941</v>
      </c>
      <c r="D1122" s="1" t="s">
        <v>17</v>
      </c>
      <c r="E1122" s="1" t="s">
        <v>258</v>
      </c>
      <c r="F1122" s="1" t="s">
        <v>142</v>
      </c>
      <c r="G1122" s="1" t="s">
        <v>5942</v>
      </c>
      <c r="H1122" s="1" t="s">
        <v>5942</v>
      </c>
      <c r="I1122" s="1" t="s">
        <v>317</v>
      </c>
      <c r="J1122" s="1" t="s">
        <v>5970</v>
      </c>
      <c r="K1122" s="1" t="s">
        <v>5971</v>
      </c>
      <c r="L1122" s="1" t="s">
        <v>17</v>
      </c>
      <c r="M1122" s="1" t="s">
        <v>17</v>
      </c>
      <c r="N1122" s="1" t="s">
        <v>27</v>
      </c>
      <c r="O1122" s="1" t="s">
        <v>378</v>
      </c>
      <c r="P1122" s="1" t="s">
        <v>5972</v>
      </c>
      <c r="Q1122" s="1" t="s">
        <v>5973</v>
      </c>
      <c r="R1122" s="1" t="s">
        <v>5862</v>
      </c>
      <c r="S1122" s="1" t="s">
        <v>5965</v>
      </c>
      <c r="T1122" s="1" t="s">
        <v>5966</v>
      </c>
      <c r="U1122" s="1" t="str">
        <f t="shared" si="114"/>
        <v>X06810P0396</v>
      </c>
      <c r="V1122" s="1" t="s">
        <v>5977</v>
      </c>
      <c r="W1122" s="1" t="s">
        <v>5975</v>
      </c>
      <c r="X1122" s="1" t="s">
        <v>5978</v>
      </c>
      <c r="Y1122" s="15">
        <v>85</v>
      </c>
      <c r="Z1122" s="15">
        <f t="shared" si="115"/>
        <v>85</v>
      </c>
      <c r="AA1122" s="15">
        <v>34</v>
      </c>
      <c r="AB1122" s="15">
        <f t="shared" si="116"/>
        <v>34</v>
      </c>
      <c r="AC1122" s="8">
        <f t="shared" si="117"/>
        <v>1</v>
      </c>
      <c r="AD1122" s="16" t="s">
        <v>18</v>
      </c>
      <c r="AE1122" s="1">
        <v>1</v>
      </c>
    </row>
    <row r="1123" spans="1:38" x14ac:dyDescent="0.2">
      <c r="A1123" s="1" t="s">
        <v>5799</v>
      </c>
      <c r="B1123" s="1" t="s">
        <v>5800</v>
      </c>
      <c r="C1123" s="1" t="s">
        <v>5941</v>
      </c>
      <c r="D1123" s="1" t="s">
        <v>17</v>
      </c>
      <c r="E1123" s="1" t="s">
        <v>258</v>
      </c>
      <c r="F1123" s="1" t="s">
        <v>142</v>
      </c>
      <c r="G1123" s="1" t="s">
        <v>5942</v>
      </c>
      <c r="H1123" s="1" t="s">
        <v>5942</v>
      </c>
      <c r="I1123" s="1" t="s">
        <v>317</v>
      </c>
      <c r="J1123" s="1" t="s">
        <v>5979</v>
      </c>
      <c r="K1123" s="1" t="s">
        <v>5980</v>
      </c>
      <c r="L1123" s="1" t="s">
        <v>17</v>
      </c>
      <c r="M1123" s="1" t="s">
        <v>17</v>
      </c>
      <c r="N1123" s="1" t="s">
        <v>27</v>
      </c>
      <c r="O1123" s="1" t="s">
        <v>378</v>
      </c>
      <c r="P1123" s="1" t="s">
        <v>5981</v>
      </c>
      <c r="Q1123" s="1" t="s">
        <v>5982</v>
      </c>
      <c r="R1123" s="1" t="s">
        <v>5862</v>
      </c>
      <c r="S1123" s="1" t="s">
        <v>5960</v>
      </c>
      <c r="T1123" s="1" t="s">
        <v>5961</v>
      </c>
      <c r="U1123" s="1" t="str">
        <f t="shared" si="114"/>
        <v>X06811P0396</v>
      </c>
      <c r="V1123" s="1" t="s">
        <v>5983</v>
      </c>
      <c r="W1123" s="1" t="s">
        <v>5984</v>
      </c>
      <c r="X1123" s="1" t="s">
        <v>5985</v>
      </c>
      <c r="Y1123" s="15">
        <v>65</v>
      </c>
      <c r="Z1123" s="15">
        <f t="shared" si="115"/>
        <v>130</v>
      </c>
      <c r="AA1123" s="15">
        <v>26</v>
      </c>
      <c r="AB1123" s="15">
        <f t="shared" si="116"/>
        <v>52</v>
      </c>
      <c r="AC1123" s="8">
        <f t="shared" si="117"/>
        <v>2</v>
      </c>
      <c r="AD1123" s="16" t="s">
        <v>18</v>
      </c>
      <c r="AE1123" s="1">
        <v>2</v>
      </c>
    </row>
    <row r="1124" spans="1:38" x14ac:dyDescent="0.2">
      <c r="A1124" s="1" t="s">
        <v>5799</v>
      </c>
      <c r="B1124" s="1" t="s">
        <v>5800</v>
      </c>
      <c r="C1124" s="1" t="s">
        <v>5941</v>
      </c>
      <c r="D1124" s="1" t="s">
        <v>17</v>
      </c>
      <c r="E1124" s="1" t="s">
        <v>258</v>
      </c>
      <c r="F1124" s="1" t="s">
        <v>142</v>
      </c>
      <c r="G1124" s="1" t="s">
        <v>5942</v>
      </c>
      <c r="H1124" s="1" t="s">
        <v>5942</v>
      </c>
      <c r="I1124" s="1" t="s">
        <v>317</v>
      </c>
      <c r="J1124" s="1" t="s">
        <v>5979</v>
      </c>
      <c r="K1124" s="1" t="s">
        <v>5980</v>
      </c>
      <c r="L1124" s="1" t="s">
        <v>17</v>
      </c>
      <c r="M1124" s="1" t="s">
        <v>17</v>
      </c>
      <c r="N1124" s="1" t="s">
        <v>27</v>
      </c>
      <c r="O1124" s="1" t="s">
        <v>378</v>
      </c>
      <c r="P1124" s="1" t="s">
        <v>5981</v>
      </c>
      <c r="Q1124" s="1" t="s">
        <v>5982</v>
      </c>
      <c r="R1124" s="1" t="s">
        <v>5862</v>
      </c>
      <c r="S1124" s="1" t="s">
        <v>5965</v>
      </c>
      <c r="T1124" s="1" t="s">
        <v>5966</v>
      </c>
      <c r="U1124" s="1" t="str">
        <f t="shared" si="114"/>
        <v>X06811P0396</v>
      </c>
      <c r="V1124" s="1" t="s">
        <v>5986</v>
      </c>
      <c r="W1124" s="1" t="s">
        <v>5984</v>
      </c>
      <c r="X1124" s="1" t="s">
        <v>5987</v>
      </c>
      <c r="Y1124" s="15">
        <v>65</v>
      </c>
      <c r="Z1124" s="15">
        <f t="shared" si="115"/>
        <v>195</v>
      </c>
      <c r="AA1124" s="15">
        <v>26</v>
      </c>
      <c r="AB1124" s="15">
        <f t="shared" si="116"/>
        <v>78</v>
      </c>
      <c r="AC1124" s="8">
        <f t="shared" si="117"/>
        <v>3</v>
      </c>
      <c r="AD1124" s="16" t="s">
        <v>18</v>
      </c>
      <c r="AE1124" s="1">
        <v>3</v>
      </c>
    </row>
    <row r="1125" spans="1:38" x14ac:dyDescent="0.2">
      <c r="A1125" s="1" t="s">
        <v>5799</v>
      </c>
      <c r="B1125" s="1" t="s">
        <v>5800</v>
      </c>
      <c r="C1125" s="1" t="s">
        <v>5941</v>
      </c>
      <c r="D1125" s="1" t="s">
        <v>17</v>
      </c>
      <c r="E1125" s="1" t="s">
        <v>258</v>
      </c>
      <c r="F1125" s="1" t="s">
        <v>142</v>
      </c>
      <c r="G1125" s="1" t="s">
        <v>5942</v>
      </c>
      <c r="H1125" s="1" t="s">
        <v>5942</v>
      </c>
      <c r="I1125" s="1" t="s">
        <v>317</v>
      </c>
      <c r="J1125" s="1" t="s">
        <v>5979</v>
      </c>
      <c r="K1125" s="1" t="s">
        <v>5980</v>
      </c>
      <c r="L1125" s="1" t="s">
        <v>17</v>
      </c>
      <c r="M1125" s="1" t="s">
        <v>17</v>
      </c>
      <c r="N1125" s="1" t="s">
        <v>27</v>
      </c>
      <c r="O1125" s="1" t="s">
        <v>378</v>
      </c>
      <c r="P1125" s="1" t="s">
        <v>5981</v>
      </c>
      <c r="Q1125" s="1" t="s">
        <v>5982</v>
      </c>
      <c r="R1125" s="1" t="s">
        <v>5821</v>
      </c>
      <c r="S1125" s="1" t="s">
        <v>5945</v>
      </c>
      <c r="T1125" s="1" t="s">
        <v>5946</v>
      </c>
      <c r="U1125" s="1" t="str">
        <f t="shared" si="114"/>
        <v>X06811PR227</v>
      </c>
      <c r="V1125" s="1" t="s">
        <v>5988</v>
      </c>
      <c r="W1125" s="1" t="s">
        <v>5989</v>
      </c>
      <c r="X1125" s="1" t="s">
        <v>5990</v>
      </c>
      <c r="Y1125" s="15">
        <v>50</v>
      </c>
      <c r="Z1125" s="15">
        <f t="shared" si="115"/>
        <v>150</v>
      </c>
      <c r="AA1125" s="15">
        <v>20</v>
      </c>
      <c r="AB1125" s="15">
        <f t="shared" si="116"/>
        <v>60</v>
      </c>
      <c r="AC1125" s="8">
        <f t="shared" si="117"/>
        <v>3</v>
      </c>
      <c r="AD1125" s="16" t="s">
        <v>18</v>
      </c>
      <c r="AE1125" s="1">
        <v>3</v>
      </c>
    </row>
    <row r="1126" spans="1:38" x14ac:dyDescent="0.2">
      <c r="A1126" s="1" t="s">
        <v>5799</v>
      </c>
      <c r="B1126" s="1" t="s">
        <v>5800</v>
      </c>
      <c r="C1126" s="1" t="s">
        <v>5941</v>
      </c>
      <c r="D1126" s="1" t="s">
        <v>17</v>
      </c>
      <c r="E1126" s="1" t="s">
        <v>258</v>
      </c>
      <c r="F1126" s="1" t="s">
        <v>142</v>
      </c>
      <c r="G1126" s="1" t="s">
        <v>5942</v>
      </c>
      <c r="H1126" s="1" t="s">
        <v>5942</v>
      </c>
      <c r="I1126" s="1" t="s">
        <v>317</v>
      </c>
      <c r="J1126" s="1" t="s">
        <v>5979</v>
      </c>
      <c r="K1126" s="1" t="s">
        <v>5980</v>
      </c>
      <c r="L1126" s="1" t="s">
        <v>17</v>
      </c>
      <c r="M1126" s="1" t="s">
        <v>17</v>
      </c>
      <c r="N1126" s="1" t="s">
        <v>27</v>
      </c>
      <c r="O1126" s="1" t="s">
        <v>378</v>
      </c>
      <c r="P1126" s="1" t="s">
        <v>5981</v>
      </c>
      <c r="Q1126" s="1" t="s">
        <v>5982</v>
      </c>
      <c r="R1126" s="1" t="s">
        <v>5821</v>
      </c>
      <c r="S1126" s="1" t="s">
        <v>178</v>
      </c>
      <c r="T1126" s="1" t="s">
        <v>179</v>
      </c>
      <c r="U1126" s="1" t="str">
        <f t="shared" si="114"/>
        <v>X06811PR227</v>
      </c>
      <c r="V1126" s="1" t="s">
        <v>5991</v>
      </c>
      <c r="W1126" s="1" t="s">
        <v>5989</v>
      </c>
      <c r="X1126" s="1" t="s">
        <v>5992</v>
      </c>
      <c r="Y1126" s="15">
        <v>50</v>
      </c>
      <c r="Z1126" s="15">
        <f t="shared" si="115"/>
        <v>50</v>
      </c>
      <c r="AA1126" s="15">
        <v>20</v>
      </c>
      <c r="AB1126" s="15">
        <f t="shared" si="116"/>
        <v>20</v>
      </c>
      <c r="AC1126" s="8">
        <f t="shared" si="117"/>
        <v>1</v>
      </c>
      <c r="AD1126" s="16" t="s">
        <v>18</v>
      </c>
      <c r="AE1126" s="1">
        <v>1</v>
      </c>
    </row>
    <row r="1127" spans="1:38" x14ac:dyDescent="0.2">
      <c r="A1127" s="1" t="s">
        <v>5799</v>
      </c>
      <c r="B1127" s="1" t="s">
        <v>5800</v>
      </c>
      <c r="C1127" s="1" t="s">
        <v>270</v>
      </c>
      <c r="D1127" s="1" t="s">
        <v>17</v>
      </c>
      <c r="E1127" s="1" t="s">
        <v>159</v>
      </c>
      <c r="F1127" s="1" t="s">
        <v>142</v>
      </c>
      <c r="G1127" s="1" t="s">
        <v>5942</v>
      </c>
      <c r="H1127" s="1" t="s">
        <v>5942</v>
      </c>
      <c r="I1127" s="1" t="s">
        <v>149</v>
      </c>
      <c r="J1127" s="1" t="s">
        <v>5956</v>
      </c>
      <c r="K1127" s="1" t="s">
        <v>5957</v>
      </c>
      <c r="L1127" s="1" t="s">
        <v>17</v>
      </c>
      <c r="M1127" s="1" t="s">
        <v>17</v>
      </c>
      <c r="N1127" s="1" t="s">
        <v>27</v>
      </c>
      <c r="O1127" s="1" t="s">
        <v>224</v>
      </c>
      <c r="P1127" s="1" t="s">
        <v>5993</v>
      </c>
      <c r="Q1127" s="1" t="s">
        <v>5994</v>
      </c>
      <c r="R1127" s="1" t="s">
        <v>177</v>
      </c>
      <c r="S1127" s="1" t="s">
        <v>273</v>
      </c>
      <c r="T1127" s="1" t="s">
        <v>274</v>
      </c>
      <c r="U1127" s="1" t="str">
        <f t="shared" si="114"/>
        <v>X07317P3893</v>
      </c>
      <c r="V1127" s="1" t="s">
        <v>5995</v>
      </c>
      <c r="W1127" s="1" t="s">
        <v>5996</v>
      </c>
      <c r="X1127" s="1" t="s">
        <v>5997</v>
      </c>
      <c r="Y1127" s="15">
        <v>75</v>
      </c>
      <c r="Z1127" s="15">
        <f t="shared" si="115"/>
        <v>1125</v>
      </c>
      <c r="AA1127" s="15">
        <v>30</v>
      </c>
      <c r="AB1127" s="15">
        <f t="shared" si="116"/>
        <v>450</v>
      </c>
      <c r="AC1127" s="8">
        <f t="shared" si="117"/>
        <v>15</v>
      </c>
      <c r="AD1127" s="16" t="s">
        <v>18</v>
      </c>
      <c r="AE1127" s="1">
        <v>15</v>
      </c>
    </row>
    <row r="1128" spans="1:38" x14ac:dyDescent="0.2">
      <c r="A1128" s="1" t="s">
        <v>5799</v>
      </c>
      <c r="B1128" s="1" t="s">
        <v>5800</v>
      </c>
      <c r="C1128" s="1" t="s">
        <v>5941</v>
      </c>
      <c r="D1128" s="1" t="s">
        <v>17</v>
      </c>
      <c r="E1128" s="1" t="s">
        <v>171</v>
      </c>
      <c r="F1128" s="1" t="s">
        <v>142</v>
      </c>
      <c r="G1128" s="1" t="s">
        <v>5942</v>
      </c>
      <c r="H1128" s="1" t="s">
        <v>5942</v>
      </c>
      <c r="I1128" s="1" t="s">
        <v>317</v>
      </c>
      <c r="J1128" s="1" t="s">
        <v>5970</v>
      </c>
      <c r="K1128" s="1" t="s">
        <v>5971</v>
      </c>
      <c r="L1128" s="1" t="s">
        <v>17</v>
      </c>
      <c r="M1128" s="1" t="s">
        <v>17</v>
      </c>
      <c r="N1128" s="1" t="s">
        <v>27</v>
      </c>
      <c r="O1128" s="1" t="s">
        <v>382</v>
      </c>
      <c r="P1128" s="1" t="s">
        <v>5998</v>
      </c>
      <c r="Q1128" s="1" t="s">
        <v>5999</v>
      </c>
      <c r="R1128" s="1" t="s">
        <v>2536</v>
      </c>
      <c r="S1128" s="1" t="s">
        <v>6000</v>
      </c>
      <c r="T1128" s="1" t="s">
        <v>6001</v>
      </c>
      <c r="U1128" s="1" t="str">
        <f t="shared" si="114"/>
        <v>X07473PR013</v>
      </c>
      <c r="V1128" s="1" t="s">
        <v>6002</v>
      </c>
      <c r="W1128" s="1" t="s">
        <v>6003</v>
      </c>
      <c r="X1128" s="1" t="s">
        <v>6004</v>
      </c>
      <c r="Y1128" s="15">
        <v>100</v>
      </c>
      <c r="Z1128" s="15">
        <f t="shared" si="115"/>
        <v>1500</v>
      </c>
      <c r="AA1128" s="15">
        <v>40</v>
      </c>
      <c r="AB1128" s="15">
        <f t="shared" si="116"/>
        <v>600</v>
      </c>
      <c r="AC1128" s="8">
        <f t="shared" si="117"/>
        <v>15</v>
      </c>
      <c r="AD1128" s="16" t="s">
        <v>18</v>
      </c>
      <c r="AE1128" s="1">
        <v>15</v>
      </c>
    </row>
    <row r="1129" spans="1:38" x14ac:dyDescent="0.2">
      <c r="A1129" s="1" t="s">
        <v>5799</v>
      </c>
      <c r="B1129" s="1" t="s">
        <v>5800</v>
      </c>
      <c r="C1129" s="1" t="s">
        <v>270</v>
      </c>
      <c r="D1129" s="1" t="s">
        <v>17</v>
      </c>
      <c r="E1129" s="1" t="s">
        <v>148</v>
      </c>
      <c r="F1129" s="1" t="s">
        <v>142</v>
      </c>
      <c r="G1129" s="1" t="s">
        <v>5942</v>
      </c>
      <c r="H1129" s="1" t="s">
        <v>5942</v>
      </c>
      <c r="I1129" s="1" t="s">
        <v>193</v>
      </c>
      <c r="J1129" s="1" t="s">
        <v>5956</v>
      </c>
      <c r="K1129" s="1" t="s">
        <v>5957</v>
      </c>
      <c r="L1129" s="1" t="s">
        <v>17</v>
      </c>
      <c r="M1129" s="1" t="s">
        <v>17</v>
      </c>
      <c r="N1129" s="1" t="s">
        <v>27</v>
      </c>
      <c r="O1129" s="1" t="s">
        <v>174</v>
      </c>
      <c r="P1129" s="1" t="s">
        <v>6005</v>
      </c>
      <c r="Q1129" s="1" t="s">
        <v>6006</v>
      </c>
      <c r="R1129" s="1" t="s">
        <v>6007</v>
      </c>
      <c r="S1129" s="1" t="s">
        <v>6008</v>
      </c>
      <c r="T1129" s="1" t="s">
        <v>6009</v>
      </c>
      <c r="U1129" s="1" t="str">
        <f t="shared" si="114"/>
        <v>X07728P1730</v>
      </c>
      <c r="V1129" s="1" t="s">
        <v>6010</v>
      </c>
      <c r="W1129" s="1" t="s">
        <v>6011</v>
      </c>
      <c r="X1129" s="1" t="s">
        <v>6012</v>
      </c>
      <c r="Y1129" s="15">
        <v>70</v>
      </c>
      <c r="Z1129" s="15">
        <f t="shared" si="115"/>
        <v>770</v>
      </c>
      <c r="AA1129" s="15">
        <v>28</v>
      </c>
      <c r="AB1129" s="15">
        <f t="shared" si="116"/>
        <v>308</v>
      </c>
      <c r="AC1129" s="8">
        <f t="shared" si="117"/>
        <v>11</v>
      </c>
      <c r="AD1129" s="16" t="s">
        <v>18</v>
      </c>
      <c r="AE1129" s="1">
        <v>11</v>
      </c>
    </row>
    <row r="1130" spans="1:38" x14ac:dyDescent="0.2">
      <c r="A1130" s="1" t="s">
        <v>5799</v>
      </c>
      <c r="B1130" s="1" t="s">
        <v>5800</v>
      </c>
      <c r="C1130" s="1" t="s">
        <v>270</v>
      </c>
      <c r="D1130" s="1" t="s">
        <v>17</v>
      </c>
      <c r="E1130" s="1" t="s">
        <v>148</v>
      </c>
      <c r="F1130" s="1" t="s">
        <v>142</v>
      </c>
      <c r="G1130" s="1" t="s">
        <v>5942</v>
      </c>
      <c r="H1130" s="1" t="s">
        <v>5942</v>
      </c>
      <c r="I1130" s="1" t="s">
        <v>149</v>
      </c>
      <c r="J1130" s="1" t="s">
        <v>5956</v>
      </c>
      <c r="K1130" s="1" t="s">
        <v>5957</v>
      </c>
      <c r="L1130" s="1" t="s">
        <v>17</v>
      </c>
      <c r="M1130" s="1" t="s">
        <v>17</v>
      </c>
      <c r="N1130" s="1" t="s">
        <v>27</v>
      </c>
      <c r="O1130" s="1" t="s">
        <v>6013</v>
      </c>
      <c r="P1130" s="1" t="s">
        <v>6014</v>
      </c>
      <c r="Q1130" s="1" t="s">
        <v>6015</v>
      </c>
      <c r="R1130" s="1" t="s">
        <v>254</v>
      </c>
      <c r="S1130" s="1" t="s">
        <v>178</v>
      </c>
      <c r="T1130" s="1" t="s">
        <v>179</v>
      </c>
      <c r="U1130" s="1" t="str">
        <f t="shared" si="114"/>
        <v>X07754P3902</v>
      </c>
      <c r="V1130" s="1" t="s">
        <v>6016</v>
      </c>
      <c r="W1130" s="1" t="s">
        <v>6017</v>
      </c>
      <c r="X1130" s="1" t="s">
        <v>6018</v>
      </c>
      <c r="Y1130" s="15">
        <v>80</v>
      </c>
      <c r="Z1130" s="15">
        <f t="shared" si="115"/>
        <v>720</v>
      </c>
      <c r="AA1130" s="15">
        <v>32</v>
      </c>
      <c r="AB1130" s="15">
        <f t="shared" si="116"/>
        <v>288</v>
      </c>
      <c r="AC1130" s="8">
        <f t="shared" si="117"/>
        <v>9</v>
      </c>
      <c r="AD1130" s="16" t="s">
        <v>18</v>
      </c>
      <c r="AE1130" s="1">
        <v>9</v>
      </c>
    </row>
    <row r="1131" spans="1:38" x14ac:dyDescent="0.2">
      <c r="A1131" s="1" t="s">
        <v>5799</v>
      </c>
      <c r="B1131" s="1" t="s">
        <v>5800</v>
      </c>
      <c r="C1131" s="1" t="s">
        <v>2919</v>
      </c>
      <c r="D1131" s="1" t="s">
        <v>17</v>
      </c>
      <c r="E1131" s="1" t="s">
        <v>148</v>
      </c>
      <c r="F1131" s="1" t="s">
        <v>142</v>
      </c>
      <c r="G1131" s="1" t="s">
        <v>5942</v>
      </c>
      <c r="H1131" s="1" t="s">
        <v>5942</v>
      </c>
      <c r="I1131" s="1" t="s">
        <v>149</v>
      </c>
      <c r="J1131" s="1" t="s">
        <v>5947</v>
      </c>
      <c r="K1131" s="1" t="s">
        <v>5948</v>
      </c>
      <c r="L1131" s="1" t="s">
        <v>17</v>
      </c>
      <c r="M1131" s="1" t="s">
        <v>17</v>
      </c>
      <c r="N1131" s="1" t="s">
        <v>27</v>
      </c>
      <c r="O1131" s="1" t="s">
        <v>147</v>
      </c>
      <c r="P1131" s="1" t="s">
        <v>6019</v>
      </c>
      <c r="Q1131" s="1" t="s">
        <v>6020</v>
      </c>
      <c r="R1131" s="1" t="s">
        <v>164</v>
      </c>
      <c r="S1131" s="1" t="s">
        <v>165</v>
      </c>
      <c r="T1131" s="1" t="s">
        <v>166</v>
      </c>
      <c r="U1131" s="1" t="str">
        <f t="shared" si="114"/>
        <v>X07757P3894</v>
      </c>
      <c r="V1131" s="1" t="s">
        <v>6021</v>
      </c>
      <c r="W1131" s="1" t="s">
        <v>6022</v>
      </c>
      <c r="X1131" s="1" t="s">
        <v>6023</v>
      </c>
      <c r="Y1131" s="15">
        <v>75</v>
      </c>
      <c r="Z1131" s="15">
        <f t="shared" si="115"/>
        <v>825</v>
      </c>
      <c r="AA1131" s="15">
        <v>30</v>
      </c>
      <c r="AB1131" s="15">
        <f t="shared" si="116"/>
        <v>330</v>
      </c>
      <c r="AC1131" s="8">
        <f t="shared" si="117"/>
        <v>11</v>
      </c>
      <c r="AD1131" s="16" t="s">
        <v>18</v>
      </c>
      <c r="AE1131" s="1">
        <v>11</v>
      </c>
    </row>
    <row r="1132" spans="1:38" x14ac:dyDescent="0.2">
      <c r="A1132" s="1" t="s">
        <v>5799</v>
      </c>
      <c r="B1132" s="1" t="s">
        <v>5800</v>
      </c>
      <c r="C1132" s="1" t="s">
        <v>2919</v>
      </c>
      <c r="D1132" s="1" t="s">
        <v>17</v>
      </c>
      <c r="E1132" s="1" t="s">
        <v>148</v>
      </c>
      <c r="F1132" s="1" t="s">
        <v>142</v>
      </c>
      <c r="G1132" s="1" t="s">
        <v>5942</v>
      </c>
      <c r="H1132" s="1" t="s">
        <v>5942</v>
      </c>
      <c r="I1132" s="1" t="s">
        <v>149</v>
      </c>
      <c r="J1132" s="1" t="s">
        <v>5956</v>
      </c>
      <c r="K1132" s="1" t="s">
        <v>5957</v>
      </c>
      <c r="L1132" s="1" t="s">
        <v>17</v>
      </c>
      <c r="M1132" s="1" t="s">
        <v>17</v>
      </c>
      <c r="N1132" s="1" t="s">
        <v>27</v>
      </c>
      <c r="O1132" s="1" t="s">
        <v>147</v>
      </c>
      <c r="P1132" s="1" t="s">
        <v>6024</v>
      </c>
      <c r="Q1132" s="1" t="s">
        <v>6025</v>
      </c>
      <c r="R1132" s="1" t="s">
        <v>164</v>
      </c>
      <c r="S1132" s="1" t="s">
        <v>165</v>
      </c>
      <c r="T1132" s="1" t="s">
        <v>166</v>
      </c>
      <c r="U1132" s="1" t="str">
        <f t="shared" si="114"/>
        <v>X07758P3894</v>
      </c>
      <c r="V1132" s="1" t="s">
        <v>6026</v>
      </c>
      <c r="W1132" s="1" t="s">
        <v>6027</v>
      </c>
      <c r="X1132" s="1" t="s">
        <v>6028</v>
      </c>
      <c r="Y1132" s="15">
        <v>70</v>
      </c>
      <c r="Z1132" s="15">
        <f t="shared" si="115"/>
        <v>70</v>
      </c>
      <c r="AA1132" s="15">
        <v>28</v>
      </c>
      <c r="AB1132" s="15">
        <f t="shared" si="116"/>
        <v>28</v>
      </c>
      <c r="AC1132" s="8">
        <f t="shared" si="117"/>
        <v>1</v>
      </c>
      <c r="AD1132" s="16" t="s">
        <v>18</v>
      </c>
      <c r="AE1132" s="1">
        <v>1</v>
      </c>
    </row>
    <row r="1133" spans="1:38" x14ac:dyDescent="0.2">
      <c r="A1133" s="1" t="s">
        <v>5799</v>
      </c>
      <c r="B1133" s="1" t="s">
        <v>5800</v>
      </c>
      <c r="C1133" s="1" t="s">
        <v>5941</v>
      </c>
      <c r="D1133" s="1" t="s">
        <v>17</v>
      </c>
      <c r="E1133" s="1" t="s">
        <v>159</v>
      </c>
      <c r="F1133" s="1" t="s">
        <v>142</v>
      </c>
      <c r="G1133" s="1" t="s">
        <v>5942</v>
      </c>
      <c r="H1133" s="1" t="s">
        <v>5942</v>
      </c>
      <c r="I1133" s="1" t="s">
        <v>317</v>
      </c>
      <c r="J1133" s="1" t="s">
        <v>5947</v>
      </c>
      <c r="K1133" s="1" t="s">
        <v>5948</v>
      </c>
      <c r="L1133" s="1" t="s">
        <v>17</v>
      </c>
      <c r="M1133" s="1" t="s">
        <v>17</v>
      </c>
      <c r="N1133" s="1" t="s">
        <v>27</v>
      </c>
      <c r="O1133" s="1" t="s">
        <v>382</v>
      </c>
      <c r="P1133" s="1" t="s">
        <v>6029</v>
      </c>
      <c r="Q1133" s="1" t="s">
        <v>6030</v>
      </c>
      <c r="R1133" s="1" t="s">
        <v>2536</v>
      </c>
      <c r="S1133" s="1" t="s">
        <v>178</v>
      </c>
      <c r="T1133" s="1" t="s">
        <v>179</v>
      </c>
      <c r="U1133" s="1" t="str">
        <f t="shared" si="114"/>
        <v>X07888PR013</v>
      </c>
      <c r="V1133" s="1" t="s">
        <v>6031</v>
      </c>
      <c r="W1133" s="1" t="s">
        <v>6032</v>
      </c>
      <c r="X1133" s="1" t="s">
        <v>6033</v>
      </c>
      <c r="Y1133" s="15">
        <v>180</v>
      </c>
      <c r="Z1133" s="15">
        <f t="shared" si="115"/>
        <v>1800</v>
      </c>
      <c r="AA1133" s="15">
        <v>72</v>
      </c>
      <c r="AB1133" s="15">
        <f t="shared" si="116"/>
        <v>720</v>
      </c>
      <c r="AC1133" s="8">
        <f t="shared" si="117"/>
        <v>10</v>
      </c>
      <c r="AD1133" s="16" t="s">
        <v>18</v>
      </c>
      <c r="AE1133" s="1">
        <v>10</v>
      </c>
    </row>
    <row r="1134" spans="1:38" x14ac:dyDescent="0.2">
      <c r="A1134" s="1" t="s">
        <v>6034</v>
      </c>
      <c r="B1134" s="1" t="s">
        <v>6035</v>
      </c>
      <c r="C1134" s="1" t="s">
        <v>2411</v>
      </c>
      <c r="D1134" s="1" t="s">
        <v>17</v>
      </c>
      <c r="E1134" s="1" t="s">
        <v>258</v>
      </c>
      <c r="F1134" s="1" t="s">
        <v>142</v>
      </c>
      <c r="G1134" s="1" t="s">
        <v>2410</v>
      </c>
      <c r="H1134" s="1" t="s">
        <v>5801</v>
      </c>
      <c r="I1134" s="1" t="s">
        <v>377</v>
      </c>
      <c r="J1134" s="1" t="s">
        <v>5858</v>
      </c>
      <c r="K1134" s="1" t="s">
        <v>5859</v>
      </c>
      <c r="L1134" s="1" t="s">
        <v>17</v>
      </c>
      <c r="M1134" s="1" t="s">
        <v>17</v>
      </c>
      <c r="N1134" s="1" t="s">
        <v>318</v>
      </c>
      <c r="O1134" s="1" t="s">
        <v>378</v>
      </c>
      <c r="P1134" s="1" t="s">
        <v>6036</v>
      </c>
      <c r="Q1134" s="1" t="s">
        <v>6037</v>
      </c>
      <c r="R1134" s="1" t="s">
        <v>5861</v>
      </c>
      <c r="S1134" s="1" t="s">
        <v>178</v>
      </c>
      <c r="T1134" s="1" t="s">
        <v>179</v>
      </c>
      <c r="U1134" s="1" t="str">
        <f t="shared" si="114"/>
        <v>X05506P0752</v>
      </c>
      <c r="V1134" s="1" t="s">
        <v>6038</v>
      </c>
      <c r="W1134" s="1" t="s">
        <v>6039</v>
      </c>
      <c r="X1134" s="1" t="s">
        <v>6040</v>
      </c>
      <c r="Y1134" s="15">
        <v>50</v>
      </c>
      <c r="Z1134" s="15">
        <f t="shared" si="115"/>
        <v>750</v>
      </c>
      <c r="AA1134" s="15">
        <v>20</v>
      </c>
      <c r="AB1134" s="15">
        <f t="shared" si="116"/>
        <v>300</v>
      </c>
      <c r="AC1134" s="8">
        <f t="shared" si="117"/>
        <v>15</v>
      </c>
      <c r="AD1134" s="16" t="s">
        <v>10</v>
      </c>
      <c r="AH1134" s="1">
        <v>1</v>
      </c>
      <c r="AI1134" s="1">
        <v>4</v>
      </c>
      <c r="AJ1134" s="1">
        <v>3</v>
      </c>
      <c r="AK1134" s="1">
        <v>4</v>
      </c>
      <c r="AL1134" s="1">
        <v>3</v>
      </c>
    </row>
    <row r="1135" spans="1:38" x14ac:dyDescent="0.2">
      <c r="A1135" s="1" t="s">
        <v>6034</v>
      </c>
      <c r="B1135" s="1" t="s">
        <v>6035</v>
      </c>
      <c r="C1135" s="1" t="s">
        <v>2411</v>
      </c>
      <c r="D1135" s="1" t="s">
        <v>17</v>
      </c>
      <c r="E1135" s="1" t="s">
        <v>258</v>
      </c>
      <c r="F1135" s="1" t="s">
        <v>142</v>
      </c>
      <c r="G1135" s="1" t="s">
        <v>2410</v>
      </c>
      <c r="H1135" s="1" t="s">
        <v>5801</v>
      </c>
      <c r="I1135" s="1" t="s">
        <v>377</v>
      </c>
      <c r="J1135" s="1" t="s">
        <v>5802</v>
      </c>
      <c r="K1135" s="1" t="s">
        <v>5803</v>
      </c>
      <c r="L1135" s="1" t="s">
        <v>17</v>
      </c>
      <c r="M1135" s="1" t="s">
        <v>17</v>
      </c>
      <c r="N1135" s="1" t="s">
        <v>318</v>
      </c>
      <c r="O1135" s="1" t="s">
        <v>378</v>
      </c>
      <c r="P1135" s="1" t="s">
        <v>6041</v>
      </c>
      <c r="Q1135" s="1" t="s">
        <v>6042</v>
      </c>
      <c r="R1135" s="1" t="s">
        <v>5821</v>
      </c>
      <c r="S1135" s="1" t="s">
        <v>178</v>
      </c>
      <c r="T1135" s="1" t="s">
        <v>179</v>
      </c>
      <c r="U1135" s="1" t="str">
        <f t="shared" si="114"/>
        <v>X06210PR227</v>
      </c>
      <c r="V1135" s="1" t="s">
        <v>6043</v>
      </c>
      <c r="W1135" s="1" t="s">
        <v>6044</v>
      </c>
      <c r="X1135" s="1" t="s">
        <v>6045</v>
      </c>
      <c r="Y1135" s="15">
        <v>70</v>
      </c>
      <c r="Z1135" s="15">
        <f t="shared" si="115"/>
        <v>1260</v>
      </c>
      <c r="AA1135" s="15">
        <v>28</v>
      </c>
      <c r="AB1135" s="15">
        <f t="shared" si="116"/>
        <v>504</v>
      </c>
      <c r="AC1135" s="8">
        <f t="shared" ref="AC1135:AC1143" si="118">SUM(AE1135:AX1135)</f>
        <v>18</v>
      </c>
      <c r="AD1135" s="16" t="s">
        <v>10</v>
      </c>
      <c r="AH1135" s="1">
        <v>3</v>
      </c>
      <c r="AI1135" s="1">
        <v>3</v>
      </c>
      <c r="AJ1135" s="1">
        <v>3</v>
      </c>
      <c r="AK1135" s="1">
        <v>5</v>
      </c>
      <c r="AL1135" s="1">
        <v>4</v>
      </c>
    </row>
    <row r="1136" spans="1:38" x14ac:dyDescent="0.2">
      <c r="A1136" s="1" t="s">
        <v>6034</v>
      </c>
      <c r="B1136" s="1" t="s">
        <v>6035</v>
      </c>
      <c r="C1136" s="1" t="s">
        <v>2920</v>
      </c>
      <c r="D1136" s="1" t="s">
        <v>17</v>
      </c>
      <c r="E1136" s="1" t="s">
        <v>171</v>
      </c>
      <c r="F1136" s="1" t="s">
        <v>142</v>
      </c>
      <c r="G1136" s="1" t="s">
        <v>2410</v>
      </c>
      <c r="H1136" s="1" t="s">
        <v>5801</v>
      </c>
      <c r="I1136" s="1" t="s">
        <v>145</v>
      </c>
      <c r="J1136" s="1" t="s">
        <v>5858</v>
      </c>
      <c r="K1136" s="1" t="s">
        <v>5859</v>
      </c>
      <c r="L1136" s="1" t="s">
        <v>17</v>
      </c>
      <c r="M1136" s="1" t="s">
        <v>17</v>
      </c>
      <c r="N1136" s="1" t="s">
        <v>318</v>
      </c>
      <c r="O1136" s="1" t="s">
        <v>6046</v>
      </c>
      <c r="P1136" s="1" t="s">
        <v>6047</v>
      </c>
      <c r="Q1136" s="1" t="s">
        <v>6048</v>
      </c>
      <c r="R1136" s="1" t="s">
        <v>6049</v>
      </c>
      <c r="S1136" s="1" t="s">
        <v>2914</v>
      </c>
      <c r="T1136" s="1" t="s">
        <v>2915</v>
      </c>
      <c r="U1136" s="1" t="str">
        <f t="shared" si="114"/>
        <v>X06542PR213</v>
      </c>
      <c r="V1136" s="1" t="s">
        <v>6050</v>
      </c>
      <c r="W1136" s="1" t="s">
        <v>6051</v>
      </c>
      <c r="X1136" s="1" t="s">
        <v>6052</v>
      </c>
      <c r="Y1136" s="15">
        <v>80</v>
      </c>
      <c r="Z1136" s="15">
        <f t="shared" si="115"/>
        <v>880</v>
      </c>
      <c r="AA1136" s="15">
        <v>32</v>
      </c>
      <c r="AB1136" s="15">
        <f t="shared" si="116"/>
        <v>352</v>
      </c>
      <c r="AC1136" s="8">
        <f t="shared" si="118"/>
        <v>11</v>
      </c>
      <c r="AD1136" s="16" t="s">
        <v>10</v>
      </c>
      <c r="AI1136" s="1">
        <v>1</v>
      </c>
      <c r="AJ1136" s="1">
        <v>4</v>
      </c>
      <c r="AK1136" s="1">
        <v>6</v>
      </c>
    </row>
    <row r="1137" spans="1:39" x14ac:dyDescent="0.2">
      <c r="A1137" s="1" t="s">
        <v>6034</v>
      </c>
      <c r="B1137" s="1" t="s">
        <v>6035</v>
      </c>
      <c r="C1137" s="1" t="s">
        <v>2411</v>
      </c>
      <c r="D1137" s="1" t="s">
        <v>17</v>
      </c>
      <c r="E1137" s="1" t="s">
        <v>258</v>
      </c>
      <c r="F1137" s="1" t="s">
        <v>142</v>
      </c>
      <c r="G1137" s="1" t="s">
        <v>2410</v>
      </c>
      <c r="H1137" s="1" t="s">
        <v>5801</v>
      </c>
      <c r="I1137" s="1" t="s">
        <v>317</v>
      </c>
      <c r="J1137" s="1" t="s">
        <v>5802</v>
      </c>
      <c r="K1137" s="1" t="s">
        <v>5803</v>
      </c>
      <c r="L1137" s="1" t="s">
        <v>17</v>
      </c>
      <c r="M1137" s="1" t="s">
        <v>17</v>
      </c>
      <c r="N1137" s="1" t="s">
        <v>318</v>
      </c>
      <c r="O1137" s="1" t="s">
        <v>378</v>
      </c>
      <c r="P1137" s="1" t="s">
        <v>6053</v>
      </c>
      <c r="Q1137" s="1" t="s">
        <v>6054</v>
      </c>
      <c r="R1137" s="1" t="s">
        <v>5807</v>
      </c>
      <c r="S1137" s="1" t="s">
        <v>178</v>
      </c>
      <c r="T1137" s="1" t="s">
        <v>179</v>
      </c>
      <c r="U1137" s="1" t="str">
        <f t="shared" si="114"/>
        <v>X06727PR505</v>
      </c>
      <c r="V1137" s="1" t="s">
        <v>6055</v>
      </c>
      <c r="W1137" s="1" t="s">
        <v>6056</v>
      </c>
      <c r="X1137" s="1" t="s">
        <v>6057</v>
      </c>
      <c r="Y1137" s="15">
        <v>50</v>
      </c>
      <c r="Z1137" s="15">
        <f t="shared" si="115"/>
        <v>550</v>
      </c>
      <c r="AA1137" s="15">
        <v>20</v>
      </c>
      <c r="AB1137" s="15">
        <f t="shared" si="116"/>
        <v>220</v>
      </c>
      <c r="AC1137" s="8">
        <f t="shared" si="118"/>
        <v>11</v>
      </c>
      <c r="AD1137" s="16" t="s">
        <v>10</v>
      </c>
      <c r="AI1137" s="1">
        <v>3</v>
      </c>
      <c r="AJ1137" s="1">
        <v>6</v>
      </c>
      <c r="AL1137" s="1">
        <v>2</v>
      </c>
    </row>
    <row r="1138" spans="1:39" x14ac:dyDescent="0.2">
      <c r="A1138" s="1" t="s">
        <v>6034</v>
      </c>
      <c r="B1138" s="1" t="s">
        <v>6035</v>
      </c>
      <c r="C1138" s="1" t="s">
        <v>2411</v>
      </c>
      <c r="D1138" s="1" t="s">
        <v>17</v>
      </c>
      <c r="E1138" s="1" t="s">
        <v>141</v>
      </c>
      <c r="F1138" s="1" t="s">
        <v>142</v>
      </c>
      <c r="G1138" s="1" t="s">
        <v>2410</v>
      </c>
      <c r="H1138" s="1" t="s">
        <v>5801</v>
      </c>
      <c r="I1138" s="1" t="s">
        <v>317</v>
      </c>
      <c r="J1138" s="1" t="s">
        <v>5858</v>
      </c>
      <c r="K1138" s="1" t="s">
        <v>5859</v>
      </c>
      <c r="L1138" s="1" t="s">
        <v>17</v>
      </c>
      <c r="M1138" s="1" t="s">
        <v>17</v>
      </c>
      <c r="N1138" s="1" t="s">
        <v>318</v>
      </c>
      <c r="O1138" s="1" t="s">
        <v>378</v>
      </c>
      <c r="P1138" s="1" t="s">
        <v>6058</v>
      </c>
      <c r="Q1138" s="1" t="s">
        <v>6059</v>
      </c>
      <c r="R1138" s="1" t="s">
        <v>5860</v>
      </c>
      <c r="S1138" s="1" t="s">
        <v>178</v>
      </c>
      <c r="T1138" s="1" t="s">
        <v>179</v>
      </c>
      <c r="U1138" s="1" t="str">
        <f t="shared" si="114"/>
        <v>X07095P0762</v>
      </c>
      <c r="V1138" s="1" t="s">
        <v>6060</v>
      </c>
      <c r="W1138" s="1" t="s">
        <v>6061</v>
      </c>
      <c r="X1138" s="1" t="s">
        <v>6062</v>
      </c>
      <c r="Y1138" s="15">
        <v>150</v>
      </c>
      <c r="Z1138" s="15">
        <f t="shared" si="115"/>
        <v>300</v>
      </c>
      <c r="AA1138" s="15">
        <v>60</v>
      </c>
      <c r="AB1138" s="15">
        <f t="shared" si="116"/>
        <v>120</v>
      </c>
      <c r="AC1138" s="8">
        <f t="shared" si="118"/>
        <v>2</v>
      </c>
      <c r="AD1138" s="16" t="s">
        <v>10</v>
      </c>
      <c r="AG1138" s="1">
        <v>1</v>
      </c>
      <c r="AI1138" s="1">
        <v>1</v>
      </c>
    </row>
    <row r="1139" spans="1:39" x14ac:dyDescent="0.2">
      <c r="A1139" s="1" t="s">
        <v>6034</v>
      </c>
      <c r="B1139" s="1" t="s">
        <v>6035</v>
      </c>
      <c r="C1139" s="1" t="s">
        <v>2407</v>
      </c>
      <c r="D1139" s="1" t="s">
        <v>17</v>
      </c>
      <c r="E1139" s="1" t="s">
        <v>148</v>
      </c>
      <c r="F1139" s="1" t="s">
        <v>142</v>
      </c>
      <c r="G1139" s="1" t="s">
        <v>2410</v>
      </c>
      <c r="H1139" s="1" t="s">
        <v>5801</v>
      </c>
      <c r="I1139" s="1" t="s">
        <v>149</v>
      </c>
      <c r="J1139" s="1" t="s">
        <v>5858</v>
      </c>
      <c r="K1139" s="1" t="s">
        <v>5859</v>
      </c>
      <c r="L1139" s="1" t="s">
        <v>17</v>
      </c>
      <c r="M1139" s="1" t="s">
        <v>17</v>
      </c>
      <c r="N1139" s="1" t="s">
        <v>318</v>
      </c>
      <c r="O1139" s="1" t="s">
        <v>6063</v>
      </c>
      <c r="P1139" s="1" t="s">
        <v>6064</v>
      </c>
      <c r="Q1139" s="1" t="s">
        <v>6065</v>
      </c>
      <c r="R1139" s="1" t="s">
        <v>5804</v>
      </c>
      <c r="S1139" s="1" t="s">
        <v>178</v>
      </c>
      <c r="T1139" s="1" t="s">
        <v>179</v>
      </c>
      <c r="U1139" s="1" t="str">
        <f t="shared" si="114"/>
        <v>X07787PR250</v>
      </c>
      <c r="V1139" s="1" t="s">
        <v>6066</v>
      </c>
      <c r="W1139" s="1" t="s">
        <v>6067</v>
      </c>
      <c r="X1139" s="1" t="s">
        <v>6068</v>
      </c>
      <c r="Y1139" s="15">
        <v>70</v>
      </c>
      <c r="Z1139" s="15">
        <f t="shared" si="115"/>
        <v>3360</v>
      </c>
      <c r="AA1139" s="15">
        <v>28</v>
      </c>
      <c r="AB1139" s="15">
        <f t="shared" si="116"/>
        <v>1344</v>
      </c>
      <c r="AC1139" s="8">
        <f t="shared" si="118"/>
        <v>48</v>
      </c>
      <c r="AD1139" s="16" t="s">
        <v>10</v>
      </c>
      <c r="AH1139" s="1">
        <v>4</v>
      </c>
      <c r="AI1139" s="1">
        <v>12</v>
      </c>
      <c r="AJ1139" s="1">
        <v>14</v>
      </c>
      <c r="AK1139" s="1">
        <v>12</v>
      </c>
      <c r="AL1139" s="1">
        <v>6</v>
      </c>
    </row>
    <row r="1140" spans="1:39" x14ac:dyDescent="0.2">
      <c r="A1140" s="1" t="s">
        <v>6034</v>
      </c>
      <c r="B1140" s="1" t="s">
        <v>6035</v>
      </c>
      <c r="C1140" s="1" t="s">
        <v>2411</v>
      </c>
      <c r="D1140" s="1" t="s">
        <v>17</v>
      </c>
      <c r="E1140" s="1" t="s">
        <v>148</v>
      </c>
      <c r="F1140" s="1" t="s">
        <v>142</v>
      </c>
      <c r="G1140" s="1" t="s">
        <v>2410</v>
      </c>
      <c r="H1140" s="1" t="s">
        <v>5801</v>
      </c>
      <c r="I1140" s="1" t="s">
        <v>317</v>
      </c>
      <c r="J1140" s="1" t="s">
        <v>5858</v>
      </c>
      <c r="K1140" s="1" t="s">
        <v>5859</v>
      </c>
      <c r="L1140" s="1" t="s">
        <v>17</v>
      </c>
      <c r="M1140" s="1" t="s">
        <v>17</v>
      </c>
      <c r="N1140" s="1" t="s">
        <v>318</v>
      </c>
      <c r="O1140" s="1" t="s">
        <v>378</v>
      </c>
      <c r="P1140" s="1" t="s">
        <v>6069</v>
      </c>
      <c r="Q1140" s="1" t="s">
        <v>6070</v>
      </c>
      <c r="R1140" s="1" t="s">
        <v>5821</v>
      </c>
      <c r="S1140" s="1" t="s">
        <v>178</v>
      </c>
      <c r="T1140" s="1" t="s">
        <v>179</v>
      </c>
      <c r="U1140" s="1" t="str">
        <f t="shared" si="114"/>
        <v>X07788PR227</v>
      </c>
      <c r="V1140" s="1" t="s">
        <v>6071</v>
      </c>
      <c r="W1140" s="1" t="s">
        <v>6072</v>
      </c>
      <c r="X1140" s="1" t="s">
        <v>6073</v>
      </c>
      <c r="Y1140" s="15">
        <v>70</v>
      </c>
      <c r="Z1140" s="15">
        <f t="shared" si="115"/>
        <v>490</v>
      </c>
      <c r="AA1140" s="15">
        <v>28</v>
      </c>
      <c r="AB1140" s="15">
        <f t="shared" si="116"/>
        <v>196</v>
      </c>
      <c r="AC1140" s="8">
        <f t="shared" si="118"/>
        <v>7</v>
      </c>
      <c r="AD1140" s="16" t="s">
        <v>10</v>
      </c>
      <c r="AI1140" s="1">
        <v>1</v>
      </c>
      <c r="AJ1140" s="1">
        <v>2</v>
      </c>
      <c r="AK1140" s="1">
        <v>3</v>
      </c>
      <c r="AM1140" s="1">
        <v>1</v>
      </c>
    </row>
    <row r="1141" spans="1:39" x14ac:dyDescent="0.2">
      <c r="A1141" s="1" t="s">
        <v>6034</v>
      </c>
      <c r="B1141" s="1" t="s">
        <v>6035</v>
      </c>
      <c r="C1141" s="1" t="s">
        <v>2411</v>
      </c>
      <c r="D1141" s="1" t="s">
        <v>17</v>
      </c>
      <c r="E1141" s="1" t="s">
        <v>148</v>
      </c>
      <c r="F1141" s="1" t="s">
        <v>142</v>
      </c>
      <c r="G1141" s="1" t="s">
        <v>2410</v>
      </c>
      <c r="H1141" s="1" t="s">
        <v>5801</v>
      </c>
      <c r="I1141" s="1" t="s">
        <v>5940</v>
      </c>
      <c r="J1141" s="1" t="s">
        <v>5802</v>
      </c>
      <c r="K1141" s="1" t="s">
        <v>5803</v>
      </c>
      <c r="L1141" s="1" t="s">
        <v>17</v>
      </c>
      <c r="M1141" s="1" t="s">
        <v>17</v>
      </c>
      <c r="N1141" s="1" t="s">
        <v>318</v>
      </c>
      <c r="O1141" s="1" t="s">
        <v>378</v>
      </c>
      <c r="P1141" s="1" t="s">
        <v>6074</v>
      </c>
      <c r="Q1141" s="1" t="s">
        <v>6075</v>
      </c>
      <c r="R1141" s="1" t="s">
        <v>6076</v>
      </c>
      <c r="S1141" s="1" t="s">
        <v>6077</v>
      </c>
      <c r="T1141" s="1" t="s">
        <v>6078</v>
      </c>
      <c r="U1141" s="1" t="str">
        <f t="shared" si="114"/>
        <v>X07789P1982</v>
      </c>
      <c r="V1141" s="1" t="s">
        <v>6079</v>
      </c>
      <c r="W1141" s="1" t="s">
        <v>6080</v>
      </c>
      <c r="X1141" s="1" t="s">
        <v>6081</v>
      </c>
      <c r="Y1141" s="15">
        <v>100</v>
      </c>
      <c r="Z1141" s="15">
        <f t="shared" si="115"/>
        <v>1800</v>
      </c>
      <c r="AA1141" s="15">
        <v>40</v>
      </c>
      <c r="AB1141" s="15">
        <f t="shared" si="116"/>
        <v>720</v>
      </c>
      <c r="AC1141" s="8">
        <f t="shared" si="118"/>
        <v>18</v>
      </c>
      <c r="AD1141" s="16" t="s">
        <v>10</v>
      </c>
      <c r="AH1141" s="1">
        <v>1</v>
      </c>
      <c r="AI1141" s="1">
        <v>2</v>
      </c>
      <c r="AJ1141" s="1">
        <v>9</v>
      </c>
      <c r="AK1141" s="1">
        <v>5</v>
      </c>
      <c r="AL1141" s="1">
        <v>1</v>
      </c>
    </row>
    <row r="1142" spans="1:39" x14ac:dyDescent="0.2">
      <c r="A1142" s="1" t="s">
        <v>6034</v>
      </c>
      <c r="B1142" s="1" t="s">
        <v>6035</v>
      </c>
      <c r="C1142" s="1" t="s">
        <v>2407</v>
      </c>
      <c r="D1142" s="1" t="s">
        <v>17</v>
      </c>
      <c r="E1142" s="1" t="s">
        <v>148</v>
      </c>
      <c r="F1142" s="1" t="s">
        <v>142</v>
      </c>
      <c r="G1142" s="1" t="s">
        <v>2410</v>
      </c>
      <c r="H1142" s="1" t="s">
        <v>5801</v>
      </c>
      <c r="I1142" s="1" t="s">
        <v>5852</v>
      </c>
      <c r="J1142" s="1" t="s">
        <v>5858</v>
      </c>
      <c r="K1142" s="1" t="s">
        <v>5859</v>
      </c>
      <c r="L1142" s="1" t="s">
        <v>17</v>
      </c>
      <c r="M1142" s="1" t="s">
        <v>17</v>
      </c>
      <c r="N1142" s="1" t="s">
        <v>318</v>
      </c>
      <c r="O1142" s="1" t="s">
        <v>6082</v>
      </c>
      <c r="P1142" s="1" t="s">
        <v>6083</v>
      </c>
      <c r="Q1142" s="1" t="s">
        <v>6084</v>
      </c>
      <c r="R1142" s="1" t="s">
        <v>6085</v>
      </c>
      <c r="S1142" s="1" t="s">
        <v>6086</v>
      </c>
      <c r="T1142" s="1" t="s">
        <v>381</v>
      </c>
      <c r="U1142" s="1" t="str">
        <f t="shared" si="114"/>
        <v>X07840P2539</v>
      </c>
      <c r="V1142" s="1" t="s">
        <v>6087</v>
      </c>
      <c r="W1142" s="1" t="s">
        <v>6088</v>
      </c>
      <c r="X1142" s="1" t="s">
        <v>6089</v>
      </c>
      <c r="Y1142" s="15">
        <v>45</v>
      </c>
      <c r="Z1142" s="15">
        <f t="shared" si="115"/>
        <v>675</v>
      </c>
      <c r="AA1142" s="15">
        <v>18</v>
      </c>
      <c r="AB1142" s="15">
        <f t="shared" si="116"/>
        <v>270</v>
      </c>
      <c r="AC1142" s="8">
        <f t="shared" si="118"/>
        <v>15</v>
      </c>
      <c r="AD1142" s="16" t="s">
        <v>10</v>
      </c>
      <c r="AI1142" s="1">
        <v>3</v>
      </c>
      <c r="AJ1142" s="1">
        <v>8</v>
      </c>
      <c r="AK1142" s="1">
        <v>1</v>
      </c>
      <c r="AL1142" s="1">
        <v>3</v>
      </c>
    </row>
    <row r="1143" spans="1:39" x14ac:dyDescent="0.2">
      <c r="A1143" s="1" t="s">
        <v>6034</v>
      </c>
      <c r="B1143" s="1" t="s">
        <v>6035</v>
      </c>
      <c r="C1143" s="1" t="s">
        <v>2407</v>
      </c>
      <c r="D1143" s="1" t="s">
        <v>17</v>
      </c>
      <c r="E1143" s="1" t="s">
        <v>148</v>
      </c>
      <c r="F1143" s="1" t="s">
        <v>142</v>
      </c>
      <c r="G1143" s="1" t="s">
        <v>2410</v>
      </c>
      <c r="H1143" s="1" t="s">
        <v>5801</v>
      </c>
      <c r="I1143" s="1" t="s">
        <v>5852</v>
      </c>
      <c r="J1143" s="1" t="s">
        <v>5858</v>
      </c>
      <c r="K1143" s="1" t="s">
        <v>5859</v>
      </c>
      <c r="L1143" s="1" t="s">
        <v>17</v>
      </c>
      <c r="M1143" s="1" t="s">
        <v>17</v>
      </c>
      <c r="N1143" s="1" t="s">
        <v>318</v>
      </c>
      <c r="O1143" s="1" t="s">
        <v>6063</v>
      </c>
      <c r="P1143" s="1" t="s">
        <v>6083</v>
      </c>
      <c r="Q1143" s="1" t="s">
        <v>6084</v>
      </c>
      <c r="R1143" s="1" t="s">
        <v>5804</v>
      </c>
      <c r="S1143" s="1" t="s">
        <v>178</v>
      </c>
      <c r="T1143" s="1" t="s">
        <v>179</v>
      </c>
      <c r="U1143" s="1" t="str">
        <f t="shared" si="114"/>
        <v>X07840PR250</v>
      </c>
      <c r="V1143" s="1" t="s">
        <v>6090</v>
      </c>
      <c r="W1143" s="1" t="s">
        <v>6091</v>
      </c>
      <c r="X1143" s="1" t="s">
        <v>6092</v>
      </c>
      <c r="Y1143" s="15">
        <v>45</v>
      </c>
      <c r="Z1143" s="15">
        <f t="shared" si="115"/>
        <v>675</v>
      </c>
      <c r="AA1143" s="15">
        <v>18</v>
      </c>
      <c r="AB1143" s="15">
        <f t="shared" si="116"/>
        <v>270</v>
      </c>
      <c r="AC1143" s="8">
        <f t="shared" si="118"/>
        <v>15</v>
      </c>
      <c r="AD1143" s="16" t="s">
        <v>10</v>
      </c>
      <c r="AJ1143" s="1">
        <v>4</v>
      </c>
      <c r="AK1143" s="1">
        <v>6</v>
      </c>
      <c r="AL1143" s="1">
        <v>5</v>
      </c>
    </row>
    <row r="1144" spans="1:39" x14ac:dyDescent="0.2">
      <c r="A1144" s="1" t="s">
        <v>6034</v>
      </c>
      <c r="B1144" s="1" t="s">
        <v>6035</v>
      </c>
      <c r="C1144" s="1" t="s">
        <v>5941</v>
      </c>
      <c r="D1144" s="1" t="s">
        <v>17</v>
      </c>
      <c r="E1144" s="1" t="s">
        <v>148</v>
      </c>
      <c r="F1144" s="1" t="s">
        <v>142</v>
      </c>
      <c r="G1144" s="1" t="s">
        <v>5942</v>
      </c>
      <c r="H1144" s="1" t="s">
        <v>5942</v>
      </c>
      <c r="I1144" s="1" t="s">
        <v>5940</v>
      </c>
      <c r="J1144" s="1" t="s">
        <v>5943</v>
      </c>
      <c r="K1144" s="1" t="s">
        <v>5944</v>
      </c>
      <c r="L1144" s="1" t="s">
        <v>17</v>
      </c>
      <c r="M1144" s="1" t="s">
        <v>17</v>
      </c>
      <c r="N1144" s="1" t="s">
        <v>318</v>
      </c>
      <c r="O1144" s="1" t="s">
        <v>6093</v>
      </c>
      <c r="P1144" s="1" t="s">
        <v>6094</v>
      </c>
      <c r="Q1144" s="1" t="s">
        <v>6095</v>
      </c>
      <c r="R1144" s="1" t="s">
        <v>335</v>
      </c>
      <c r="S1144" s="1" t="s">
        <v>336</v>
      </c>
      <c r="T1144" s="1" t="s">
        <v>337</v>
      </c>
      <c r="U1144" s="1" t="str">
        <f t="shared" si="114"/>
        <v>X07617PR185</v>
      </c>
      <c r="V1144" s="1" t="s">
        <v>6096</v>
      </c>
      <c r="W1144" s="1" t="s">
        <v>6097</v>
      </c>
      <c r="X1144" s="1" t="s">
        <v>6098</v>
      </c>
      <c r="Y1144" s="15">
        <v>260</v>
      </c>
      <c r="Z1144" s="15">
        <f t="shared" si="115"/>
        <v>260</v>
      </c>
      <c r="AA1144" s="15">
        <v>104</v>
      </c>
      <c r="AB1144" s="15">
        <f t="shared" si="116"/>
        <v>104</v>
      </c>
      <c r="AC1144" s="8">
        <f t="shared" ref="AC1144:AC1149" si="119">SUM(AE1144:AX1144)</f>
        <v>1</v>
      </c>
      <c r="AD1144" s="16" t="s">
        <v>18</v>
      </c>
      <c r="AE1144" s="1">
        <v>1</v>
      </c>
    </row>
    <row r="1145" spans="1:39" x14ac:dyDescent="0.2">
      <c r="A1145" s="1" t="s">
        <v>6034</v>
      </c>
      <c r="B1145" s="1" t="s">
        <v>6035</v>
      </c>
      <c r="C1145" s="1" t="s">
        <v>270</v>
      </c>
      <c r="D1145" s="1" t="s">
        <v>17</v>
      </c>
      <c r="E1145" s="1" t="s">
        <v>148</v>
      </c>
      <c r="F1145" s="1" t="s">
        <v>142</v>
      </c>
      <c r="G1145" s="1" t="s">
        <v>5942</v>
      </c>
      <c r="H1145" s="1" t="s">
        <v>5942</v>
      </c>
      <c r="I1145" s="1" t="s">
        <v>149</v>
      </c>
      <c r="J1145" s="1" t="s">
        <v>5943</v>
      </c>
      <c r="K1145" s="1" t="s">
        <v>5944</v>
      </c>
      <c r="L1145" s="1" t="s">
        <v>17</v>
      </c>
      <c r="M1145" s="1" t="s">
        <v>17</v>
      </c>
      <c r="N1145" s="1" t="s">
        <v>318</v>
      </c>
      <c r="O1145" s="1" t="s">
        <v>224</v>
      </c>
      <c r="P1145" s="1" t="s">
        <v>6099</v>
      </c>
      <c r="Q1145" s="1" t="s">
        <v>6100</v>
      </c>
      <c r="R1145" s="1" t="s">
        <v>6101</v>
      </c>
      <c r="S1145" s="1" t="s">
        <v>6102</v>
      </c>
      <c r="T1145" s="1" t="s">
        <v>5939</v>
      </c>
      <c r="U1145" s="1" t="str">
        <f t="shared" si="114"/>
        <v>X07618P3896</v>
      </c>
      <c r="V1145" s="1" t="s">
        <v>6103</v>
      </c>
      <c r="W1145" s="1" t="s">
        <v>6104</v>
      </c>
      <c r="X1145" s="1" t="s">
        <v>6105</v>
      </c>
      <c r="Y1145" s="15">
        <v>70</v>
      </c>
      <c r="Z1145" s="15">
        <f t="shared" si="115"/>
        <v>770</v>
      </c>
      <c r="AA1145" s="15">
        <v>28</v>
      </c>
      <c r="AB1145" s="15">
        <f t="shared" si="116"/>
        <v>308</v>
      </c>
      <c r="AC1145" s="8">
        <f t="shared" si="119"/>
        <v>11</v>
      </c>
      <c r="AD1145" s="16" t="s">
        <v>18</v>
      </c>
      <c r="AE1145" s="1">
        <v>11</v>
      </c>
    </row>
    <row r="1146" spans="1:39" x14ac:dyDescent="0.2">
      <c r="A1146" s="1" t="s">
        <v>6034</v>
      </c>
      <c r="B1146" s="1" t="s">
        <v>6035</v>
      </c>
      <c r="C1146" s="1" t="s">
        <v>5941</v>
      </c>
      <c r="D1146" s="1" t="s">
        <v>17</v>
      </c>
      <c r="E1146" s="1" t="s">
        <v>402</v>
      </c>
      <c r="F1146" s="1" t="s">
        <v>142</v>
      </c>
      <c r="G1146" s="1" t="s">
        <v>5942</v>
      </c>
      <c r="H1146" s="1" t="s">
        <v>5942</v>
      </c>
      <c r="I1146" s="1" t="s">
        <v>317</v>
      </c>
      <c r="J1146" s="1" t="s">
        <v>5943</v>
      </c>
      <c r="K1146" s="1" t="s">
        <v>5944</v>
      </c>
      <c r="L1146" s="1" t="s">
        <v>17</v>
      </c>
      <c r="M1146" s="1" t="s">
        <v>17</v>
      </c>
      <c r="N1146" s="1" t="s">
        <v>318</v>
      </c>
      <c r="O1146" s="1" t="s">
        <v>6106</v>
      </c>
      <c r="P1146" s="1" t="s">
        <v>6107</v>
      </c>
      <c r="Q1146" s="1" t="s">
        <v>6108</v>
      </c>
      <c r="R1146" s="1" t="s">
        <v>6109</v>
      </c>
      <c r="S1146" s="1" t="s">
        <v>6110</v>
      </c>
      <c r="T1146" s="1" t="s">
        <v>6111</v>
      </c>
      <c r="U1146" s="1" t="str">
        <f t="shared" si="114"/>
        <v>X07742P3897</v>
      </c>
      <c r="V1146" s="1" t="s">
        <v>6112</v>
      </c>
      <c r="W1146" s="1" t="s">
        <v>6113</v>
      </c>
      <c r="X1146" s="1" t="s">
        <v>6114</v>
      </c>
      <c r="Y1146" s="15">
        <v>170</v>
      </c>
      <c r="Z1146" s="15">
        <f t="shared" si="115"/>
        <v>340</v>
      </c>
      <c r="AA1146" s="15">
        <v>68</v>
      </c>
      <c r="AB1146" s="15">
        <f t="shared" si="116"/>
        <v>136</v>
      </c>
      <c r="AC1146" s="8">
        <f t="shared" si="119"/>
        <v>2</v>
      </c>
      <c r="AD1146" s="16" t="s">
        <v>18</v>
      </c>
      <c r="AE1146" s="1">
        <v>2</v>
      </c>
    </row>
    <row r="1147" spans="1:39" x14ac:dyDescent="0.2">
      <c r="A1147" s="1" t="s">
        <v>6115</v>
      </c>
      <c r="B1147" s="1" t="s">
        <v>6116</v>
      </c>
      <c r="C1147" s="1" t="s">
        <v>6117</v>
      </c>
      <c r="D1147" s="1" t="s">
        <v>310</v>
      </c>
      <c r="E1147" s="1" t="s">
        <v>452</v>
      </c>
      <c r="F1147" s="1" t="s">
        <v>142</v>
      </c>
      <c r="G1147" s="1" t="s">
        <v>6118</v>
      </c>
      <c r="H1147" s="1" t="s">
        <v>6118</v>
      </c>
      <c r="I1147" s="1" t="s">
        <v>589</v>
      </c>
      <c r="J1147" s="1" t="s">
        <v>475</v>
      </c>
      <c r="K1147" s="1" t="s">
        <v>476</v>
      </c>
      <c r="L1147" s="1" t="s">
        <v>17</v>
      </c>
      <c r="M1147" s="1" t="s">
        <v>17</v>
      </c>
      <c r="N1147" s="1" t="s">
        <v>27</v>
      </c>
      <c r="O1147" s="1" t="s">
        <v>6119</v>
      </c>
      <c r="P1147" s="1" t="s">
        <v>6120</v>
      </c>
      <c r="Q1147" s="1" t="s">
        <v>6121</v>
      </c>
      <c r="R1147" s="1" t="s">
        <v>6122</v>
      </c>
      <c r="S1147" s="1" t="s">
        <v>6123</v>
      </c>
      <c r="T1147" s="1" t="s">
        <v>6124</v>
      </c>
      <c r="U1147" s="1" t="str">
        <f t="shared" si="114"/>
        <v>00SKWY0DAZS</v>
      </c>
      <c r="V1147" s="1" t="s">
        <v>6125</v>
      </c>
      <c r="W1147" s="1" t="s">
        <v>6126</v>
      </c>
      <c r="X1147" s="1" t="s">
        <v>6127</v>
      </c>
      <c r="Y1147" s="15">
        <v>45</v>
      </c>
      <c r="Z1147" s="15">
        <f t="shared" si="115"/>
        <v>135</v>
      </c>
      <c r="AA1147" s="15">
        <v>18</v>
      </c>
      <c r="AB1147" s="15">
        <f t="shared" si="116"/>
        <v>54</v>
      </c>
      <c r="AC1147" s="8">
        <f t="shared" si="119"/>
        <v>3</v>
      </c>
      <c r="AD1147" s="16" t="s">
        <v>2</v>
      </c>
      <c r="AG1147" s="1">
        <v>3</v>
      </c>
    </row>
    <row r="1148" spans="1:39" x14ac:dyDescent="0.2">
      <c r="A1148" s="1" t="s">
        <v>6115</v>
      </c>
      <c r="B1148" s="1" t="s">
        <v>6116</v>
      </c>
      <c r="C1148" s="1" t="s">
        <v>615</v>
      </c>
      <c r="D1148" s="1" t="s">
        <v>17</v>
      </c>
      <c r="E1148" s="1" t="s">
        <v>6128</v>
      </c>
      <c r="F1148" s="1" t="s">
        <v>142</v>
      </c>
      <c r="G1148" s="1" t="s">
        <v>616</v>
      </c>
      <c r="H1148" s="1" t="s">
        <v>616</v>
      </c>
      <c r="I1148" s="1" t="s">
        <v>598</v>
      </c>
      <c r="J1148" s="1" t="s">
        <v>475</v>
      </c>
      <c r="K1148" s="1" t="s">
        <v>476</v>
      </c>
      <c r="L1148" s="1" t="s">
        <v>17</v>
      </c>
      <c r="M1148" s="1" t="s">
        <v>17</v>
      </c>
      <c r="N1148" s="1" t="s">
        <v>722</v>
      </c>
      <c r="O1148" s="1" t="s">
        <v>2417</v>
      </c>
      <c r="P1148" s="1" t="s">
        <v>6129</v>
      </c>
      <c r="Q1148" s="1" t="s">
        <v>6130</v>
      </c>
      <c r="R1148" s="1" t="s">
        <v>4515</v>
      </c>
      <c r="S1148" s="1" t="s">
        <v>657</v>
      </c>
      <c r="T1148" s="1" t="s">
        <v>658</v>
      </c>
      <c r="U1148" s="1" t="str">
        <f t="shared" si="114"/>
        <v>P007970GRAM</v>
      </c>
      <c r="V1148" s="1" t="s">
        <v>6131</v>
      </c>
      <c r="W1148" s="1" t="s">
        <v>6132</v>
      </c>
      <c r="X1148" s="1" t="s">
        <v>6133</v>
      </c>
      <c r="Y1148" s="15">
        <v>55</v>
      </c>
      <c r="Z1148" s="15">
        <f t="shared" si="115"/>
        <v>165</v>
      </c>
      <c r="AA1148" s="15">
        <v>22</v>
      </c>
      <c r="AB1148" s="15">
        <f t="shared" si="116"/>
        <v>66</v>
      </c>
      <c r="AC1148" s="8">
        <f t="shared" si="119"/>
        <v>3</v>
      </c>
      <c r="AD1148" s="16" t="s">
        <v>2</v>
      </c>
      <c r="AF1148" s="1">
        <v>3</v>
      </c>
    </row>
    <row r="1149" spans="1:39" x14ac:dyDescent="0.2">
      <c r="A1149" s="1" t="s">
        <v>6115</v>
      </c>
      <c r="B1149" s="1" t="s">
        <v>6116</v>
      </c>
      <c r="C1149" s="1" t="s">
        <v>615</v>
      </c>
      <c r="D1149" s="1" t="s">
        <v>17</v>
      </c>
      <c r="E1149" s="1" t="s">
        <v>6128</v>
      </c>
      <c r="F1149" s="1" t="s">
        <v>142</v>
      </c>
      <c r="G1149" s="1" t="s">
        <v>616</v>
      </c>
      <c r="H1149" s="1" t="s">
        <v>616</v>
      </c>
      <c r="I1149" s="1" t="s">
        <v>598</v>
      </c>
      <c r="J1149" s="1" t="s">
        <v>475</v>
      </c>
      <c r="K1149" s="1" t="s">
        <v>476</v>
      </c>
      <c r="L1149" s="1" t="s">
        <v>17</v>
      </c>
      <c r="M1149" s="1" t="s">
        <v>17</v>
      </c>
      <c r="N1149" s="1" t="s">
        <v>722</v>
      </c>
      <c r="O1149" s="1" t="s">
        <v>2417</v>
      </c>
      <c r="P1149" s="1" t="s">
        <v>6134</v>
      </c>
      <c r="Q1149" s="1" t="s">
        <v>6135</v>
      </c>
      <c r="R1149" s="1" t="s">
        <v>4515</v>
      </c>
      <c r="S1149" s="1" t="s">
        <v>657</v>
      </c>
      <c r="T1149" s="1" t="s">
        <v>658</v>
      </c>
      <c r="U1149" s="1" t="str">
        <f t="shared" si="114"/>
        <v>P007990GRAM</v>
      </c>
      <c r="V1149" s="1" t="s">
        <v>6136</v>
      </c>
      <c r="W1149" s="1" t="s">
        <v>6137</v>
      </c>
      <c r="X1149" s="1" t="s">
        <v>6138</v>
      </c>
      <c r="Y1149" s="15">
        <v>55</v>
      </c>
      <c r="Z1149" s="15">
        <f t="shared" si="115"/>
        <v>165</v>
      </c>
      <c r="AA1149" s="15">
        <v>22</v>
      </c>
      <c r="AB1149" s="15">
        <f t="shared" si="116"/>
        <v>66</v>
      </c>
      <c r="AC1149" s="8">
        <f t="shared" si="119"/>
        <v>3</v>
      </c>
      <c r="AD1149" s="16" t="s">
        <v>2</v>
      </c>
      <c r="AF1149" s="1">
        <v>1</v>
      </c>
      <c r="AG1149" s="1">
        <v>2</v>
      </c>
    </row>
    <row r="1150" spans="1:39" x14ac:dyDescent="0.2">
      <c r="A1150" s="1" t="s">
        <v>6139</v>
      </c>
      <c r="B1150" s="1" t="s">
        <v>6140</v>
      </c>
      <c r="C1150" s="1" t="s">
        <v>6117</v>
      </c>
      <c r="D1150" s="1" t="s">
        <v>17</v>
      </c>
      <c r="E1150" s="1" t="s">
        <v>148</v>
      </c>
      <c r="F1150" s="1" t="s">
        <v>142</v>
      </c>
      <c r="G1150" s="1" t="s">
        <v>6141</v>
      </c>
      <c r="H1150" s="1" t="s">
        <v>6141</v>
      </c>
      <c r="I1150" s="1" t="s">
        <v>589</v>
      </c>
      <c r="J1150" s="1" t="s">
        <v>503</v>
      </c>
      <c r="K1150" s="1" t="s">
        <v>504</v>
      </c>
      <c r="L1150" s="1" t="s">
        <v>17</v>
      </c>
      <c r="M1150" s="1" t="s">
        <v>17</v>
      </c>
      <c r="N1150" s="1" t="s">
        <v>27</v>
      </c>
      <c r="O1150" s="1" t="s">
        <v>6142</v>
      </c>
      <c r="P1150" s="1" t="s">
        <v>6143</v>
      </c>
      <c r="Q1150" s="1" t="s">
        <v>6144</v>
      </c>
      <c r="R1150" s="1" t="s">
        <v>6145</v>
      </c>
      <c r="S1150" s="1" t="s">
        <v>6147</v>
      </c>
      <c r="T1150" s="1" t="s">
        <v>6148</v>
      </c>
      <c r="U1150" s="1" t="str">
        <f t="shared" si="114"/>
        <v>00CIYK0ACAR</v>
      </c>
      <c r="V1150" s="1" t="s">
        <v>6149</v>
      </c>
      <c r="W1150" s="1" t="s">
        <v>6146</v>
      </c>
      <c r="X1150" s="1" t="s">
        <v>6150</v>
      </c>
      <c r="Y1150" s="15">
        <v>25</v>
      </c>
      <c r="Z1150" s="15">
        <f t="shared" si="115"/>
        <v>150</v>
      </c>
      <c r="AA1150" s="15">
        <v>10</v>
      </c>
      <c r="AB1150" s="15">
        <f t="shared" si="116"/>
        <v>60</v>
      </c>
      <c r="AC1150" s="8">
        <f t="shared" ref="AC1150:AC1169" si="120">SUM(AE1150:AX1150)</f>
        <v>6</v>
      </c>
      <c r="AD1150" s="16" t="s">
        <v>2</v>
      </c>
      <c r="AF1150" s="1">
        <v>1</v>
      </c>
      <c r="AG1150" s="1">
        <v>1</v>
      </c>
      <c r="AH1150" s="1">
        <v>1</v>
      </c>
      <c r="AI1150" s="1">
        <v>2</v>
      </c>
      <c r="AJ1150" s="1">
        <v>1</v>
      </c>
    </row>
    <row r="1151" spans="1:39" x14ac:dyDescent="0.2">
      <c r="A1151" s="1" t="s">
        <v>6139</v>
      </c>
      <c r="B1151" s="1" t="s">
        <v>6140</v>
      </c>
      <c r="C1151" s="1" t="s">
        <v>6117</v>
      </c>
      <c r="D1151" s="1" t="s">
        <v>17</v>
      </c>
      <c r="E1151" s="1" t="s">
        <v>258</v>
      </c>
      <c r="F1151" s="1" t="s">
        <v>142</v>
      </c>
      <c r="G1151" s="1" t="s">
        <v>6118</v>
      </c>
      <c r="H1151" s="1" t="s">
        <v>6118</v>
      </c>
      <c r="I1151" s="1" t="s">
        <v>589</v>
      </c>
      <c r="J1151" s="1" t="s">
        <v>475</v>
      </c>
      <c r="K1151" s="1" t="s">
        <v>476</v>
      </c>
      <c r="L1151" s="1" t="s">
        <v>17</v>
      </c>
      <c r="M1151" s="1" t="s">
        <v>17</v>
      </c>
      <c r="N1151" s="1" t="s">
        <v>27</v>
      </c>
      <c r="O1151" s="1" t="s">
        <v>6157</v>
      </c>
      <c r="P1151" s="1" t="s">
        <v>6158</v>
      </c>
      <c r="Q1151" s="1" t="s">
        <v>6159</v>
      </c>
      <c r="R1151" s="1" t="s">
        <v>6160</v>
      </c>
      <c r="S1151" s="1" t="s">
        <v>6162</v>
      </c>
      <c r="T1151" s="1" t="s">
        <v>6163</v>
      </c>
      <c r="U1151" s="1" t="str">
        <f t="shared" si="114"/>
        <v>00CKY3RBAOF</v>
      </c>
      <c r="V1151" s="1" t="s">
        <v>6164</v>
      </c>
      <c r="W1151" s="1" t="s">
        <v>6161</v>
      </c>
      <c r="X1151" s="1" t="s">
        <v>6165</v>
      </c>
      <c r="Y1151" s="15">
        <v>40</v>
      </c>
      <c r="Z1151" s="15">
        <f t="shared" si="115"/>
        <v>80</v>
      </c>
      <c r="AA1151" s="15">
        <v>16</v>
      </c>
      <c r="AB1151" s="15">
        <f t="shared" si="116"/>
        <v>32</v>
      </c>
      <c r="AC1151" s="8">
        <f t="shared" si="120"/>
        <v>2</v>
      </c>
      <c r="AD1151" s="16" t="s">
        <v>2</v>
      </c>
      <c r="AG1151" s="1">
        <v>1</v>
      </c>
      <c r="AH1151" s="1">
        <v>1</v>
      </c>
    </row>
    <row r="1152" spans="1:39" x14ac:dyDescent="0.2">
      <c r="A1152" s="1" t="s">
        <v>6139</v>
      </c>
      <c r="B1152" s="1" t="s">
        <v>6140</v>
      </c>
      <c r="C1152" s="1" t="s">
        <v>6117</v>
      </c>
      <c r="D1152" s="1" t="s">
        <v>17</v>
      </c>
      <c r="E1152" s="1" t="s">
        <v>258</v>
      </c>
      <c r="F1152" s="1" t="s">
        <v>142</v>
      </c>
      <c r="G1152" s="1" t="s">
        <v>6118</v>
      </c>
      <c r="H1152" s="1" t="s">
        <v>6118</v>
      </c>
      <c r="I1152" s="1" t="s">
        <v>589</v>
      </c>
      <c r="J1152" s="1" t="s">
        <v>475</v>
      </c>
      <c r="K1152" s="1" t="s">
        <v>476</v>
      </c>
      <c r="L1152" s="1" t="s">
        <v>17</v>
      </c>
      <c r="M1152" s="1" t="s">
        <v>17</v>
      </c>
      <c r="N1152" s="1" t="s">
        <v>27</v>
      </c>
      <c r="O1152" s="1" t="s">
        <v>6157</v>
      </c>
      <c r="P1152" s="1" t="s">
        <v>6158</v>
      </c>
      <c r="Q1152" s="1" t="s">
        <v>6159</v>
      </c>
      <c r="R1152" s="1" t="s">
        <v>6160</v>
      </c>
      <c r="S1152" s="1" t="s">
        <v>6166</v>
      </c>
      <c r="T1152" s="1" t="s">
        <v>6167</v>
      </c>
      <c r="U1152" s="1" t="str">
        <f t="shared" si="114"/>
        <v>00CKY3RBAOF</v>
      </c>
      <c r="V1152" s="1" t="s">
        <v>6168</v>
      </c>
      <c r="W1152" s="1" t="s">
        <v>6161</v>
      </c>
      <c r="X1152" s="1" t="s">
        <v>6169</v>
      </c>
      <c r="Y1152" s="15">
        <v>40</v>
      </c>
      <c r="Z1152" s="15">
        <f t="shared" si="115"/>
        <v>40</v>
      </c>
      <c r="AA1152" s="15">
        <v>16</v>
      </c>
      <c r="AB1152" s="15">
        <f t="shared" si="116"/>
        <v>16</v>
      </c>
      <c r="AC1152" s="8">
        <f t="shared" si="120"/>
        <v>1</v>
      </c>
      <c r="AD1152" s="16" t="s">
        <v>2</v>
      </c>
      <c r="AG1152" s="1">
        <v>1</v>
      </c>
    </row>
    <row r="1153" spans="1:37" x14ac:dyDescent="0.2">
      <c r="A1153" s="1" t="s">
        <v>6139</v>
      </c>
      <c r="B1153" s="1" t="s">
        <v>6140</v>
      </c>
      <c r="C1153" s="1" t="s">
        <v>6117</v>
      </c>
      <c r="D1153" s="1" t="s">
        <v>17</v>
      </c>
      <c r="E1153" s="1" t="s">
        <v>258</v>
      </c>
      <c r="F1153" s="1" t="s">
        <v>142</v>
      </c>
      <c r="G1153" s="1" t="s">
        <v>6118</v>
      </c>
      <c r="H1153" s="1" t="s">
        <v>6118</v>
      </c>
      <c r="I1153" s="1" t="s">
        <v>589</v>
      </c>
      <c r="J1153" s="1" t="s">
        <v>475</v>
      </c>
      <c r="K1153" s="1" t="s">
        <v>476</v>
      </c>
      <c r="L1153" s="1" t="s">
        <v>17</v>
      </c>
      <c r="M1153" s="1" t="s">
        <v>17</v>
      </c>
      <c r="N1153" s="1" t="s">
        <v>27</v>
      </c>
      <c r="O1153" s="1" t="s">
        <v>6170</v>
      </c>
      <c r="P1153" s="1" t="s">
        <v>6171</v>
      </c>
      <c r="Q1153" s="1" t="s">
        <v>6159</v>
      </c>
      <c r="R1153" s="1" t="s">
        <v>6172</v>
      </c>
      <c r="S1153" s="1" t="s">
        <v>6173</v>
      </c>
      <c r="T1153" s="1" t="s">
        <v>6174</v>
      </c>
      <c r="U1153" s="1" t="str">
        <f t="shared" si="114"/>
        <v>00CKY3RHASO</v>
      </c>
      <c r="V1153" s="1" t="s">
        <v>6175</v>
      </c>
      <c r="W1153" s="1" t="s">
        <v>6176</v>
      </c>
      <c r="X1153" s="1" t="s">
        <v>6177</v>
      </c>
      <c r="Y1153" s="15">
        <v>40</v>
      </c>
      <c r="Z1153" s="15">
        <f t="shared" si="115"/>
        <v>560</v>
      </c>
      <c r="AA1153" s="15">
        <v>16</v>
      </c>
      <c r="AB1153" s="15">
        <f t="shared" si="116"/>
        <v>224</v>
      </c>
      <c r="AC1153" s="8">
        <f t="shared" si="120"/>
        <v>14</v>
      </c>
      <c r="AD1153" s="16" t="s">
        <v>2</v>
      </c>
      <c r="AF1153" s="1">
        <v>6</v>
      </c>
      <c r="AG1153" s="1">
        <v>4</v>
      </c>
      <c r="AJ1153" s="1">
        <v>1</v>
      </c>
      <c r="AK1153" s="1">
        <v>3</v>
      </c>
    </row>
    <row r="1154" spans="1:37" x14ac:dyDescent="0.2">
      <c r="A1154" s="1" t="s">
        <v>6139</v>
      </c>
      <c r="B1154" s="1" t="s">
        <v>6140</v>
      </c>
      <c r="C1154" s="1" t="s">
        <v>6117</v>
      </c>
      <c r="D1154" s="1" t="s">
        <v>17</v>
      </c>
      <c r="E1154" s="1" t="s">
        <v>258</v>
      </c>
      <c r="F1154" s="1" t="s">
        <v>142</v>
      </c>
      <c r="G1154" s="1" t="s">
        <v>6118</v>
      </c>
      <c r="H1154" s="1" t="s">
        <v>6118</v>
      </c>
      <c r="I1154" s="1" t="s">
        <v>589</v>
      </c>
      <c r="J1154" s="1" t="s">
        <v>475</v>
      </c>
      <c r="K1154" s="1" t="s">
        <v>476</v>
      </c>
      <c r="L1154" s="1" t="s">
        <v>17</v>
      </c>
      <c r="M1154" s="1" t="s">
        <v>17</v>
      </c>
      <c r="N1154" s="1" t="s">
        <v>27</v>
      </c>
      <c r="O1154" s="1" t="s">
        <v>6170</v>
      </c>
      <c r="P1154" s="1" t="s">
        <v>6171</v>
      </c>
      <c r="Q1154" s="1" t="s">
        <v>6159</v>
      </c>
      <c r="R1154" s="1" t="s">
        <v>6172</v>
      </c>
      <c r="S1154" s="1" t="s">
        <v>6178</v>
      </c>
      <c r="T1154" s="1" t="s">
        <v>6179</v>
      </c>
      <c r="U1154" s="1" t="str">
        <f t="shared" si="114"/>
        <v>00CKY3RHASO</v>
      </c>
      <c r="V1154" s="1" t="s">
        <v>6180</v>
      </c>
      <c r="W1154" s="1" t="s">
        <v>6176</v>
      </c>
      <c r="X1154" s="1" t="s">
        <v>6181</v>
      </c>
      <c r="Y1154" s="15">
        <v>40</v>
      </c>
      <c r="Z1154" s="15">
        <f t="shared" si="115"/>
        <v>760</v>
      </c>
      <c r="AA1154" s="15">
        <v>16</v>
      </c>
      <c r="AB1154" s="15">
        <f t="shared" si="116"/>
        <v>304</v>
      </c>
      <c r="AC1154" s="8">
        <f t="shared" si="120"/>
        <v>19</v>
      </c>
      <c r="AD1154" s="16" t="s">
        <v>2</v>
      </c>
      <c r="AF1154" s="1">
        <v>5</v>
      </c>
      <c r="AG1154" s="1">
        <v>4</v>
      </c>
      <c r="AJ1154" s="1">
        <v>2</v>
      </c>
      <c r="AK1154" s="1">
        <v>8</v>
      </c>
    </row>
    <row r="1155" spans="1:37" x14ac:dyDescent="0.2">
      <c r="A1155" s="1" t="s">
        <v>6139</v>
      </c>
      <c r="B1155" s="1" t="s">
        <v>6140</v>
      </c>
      <c r="C1155" s="1" t="s">
        <v>6117</v>
      </c>
      <c r="D1155" s="1" t="s">
        <v>17</v>
      </c>
      <c r="E1155" s="1" t="s">
        <v>258</v>
      </c>
      <c r="F1155" s="1" t="s">
        <v>142</v>
      </c>
      <c r="G1155" s="1" t="s">
        <v>6118</v>
      </c>
      <c r="H1155" s="1" t="s">
        <v>6118</v>
      </c>
      <c r="I1155" s="1" t="s">
        <v>589</v>
      </c>
      <c r="J1155" s="1" t="s">
        <v>475</v>
      </c>
      <c r="K1155" s="1" t="s">
        <v>476</v>
      </c>
      <c r="L1155" s="1" t="s">
        <v>17</v>
      </c>
      <c r="M1155" s="1" t="s">
        <v>17</v>
      </c>
      <c r="N1155" s="1" t="s">
        <v>27</v>
      </c>
      <c r="O1155" s="1" t="s">
        <v>6170</v>
      </c>
      <c r="P1155" s="1" t="s">
        <v>6171</v>
      </c>
      <c r="Q1155" s="1" t="s">
        <v>6159</v>
      </c>
      <c r="R1155" s="1" t="s">
        <v>6172</v>
      </c>
      <c r="S1155" s="1" t="s">
        <v>6182</v>
      </c>
      <c r="T1155" s="1" t="s">
        <v>6183</v>
      </c>
      <c r="U1155" s="1" t="str">
        <f t="shared" si="114"/>
        <v>00CKY3RHASO</v>
      </c>
      <c r="V1155" s="1" t="s">
        <v>6184</v>
      </c>
      <c r="W1155" s="1" t="s">
        <v>6176</v>
      </c>
      <c r="X1155" s="1" t="s">
        <v>6185</v>
      </c>
      <c r="Y1155" s="15">
        <v>40</v>
      </c>
      <c r="Z1155" s="15">
        <f t="shared" si="115"/>
        <v>600</v>
      </c>
      <c r="AA1155" s="15">
        <v>16</v>
      </c>
      <c r="AB1155" s="15">
        <f t="shared" si="116"/>
        <v>240</v>
      </c>
      <c r="AC1155" s="8">
        <f t="shared" si="120"/>
        <v>15</v>
      </c>
      <c r="AD1155" s="16" t="s">
        <v>2</v>
      </c>
      <c r="AF1155" s="1">
        <v>6</v>
      </c>
      <c r="AG1155" s="1">
        <v>2</v>
      </c>
      <c r="AH1155" s="1">
        <v>4</v>
      </c>
      <c r="AJ1155" s="1">
        <v>1</v>
      </c>
      <c r="AK1155" s="1">
        <v>2</v>
      </c>
    </row>
    <row r="1156" spans="1:37" x14ac:dyDescent="0.2">
      <c r="A1156" s="1" t="s">
        <v>6139</v>
      </c>
      <c r="B1156" s="1" t="s">
        <v>6140</v>
      </c>
      <c r="C1156" s="1" t="s">
        <v>6117</v>
      </c>
      <c r="D1156" s="1" t="s">
        <v>17</v>
      </c>
      <c r="E1156" s="1" t="s">
        <v>258</v>
      </c>
      <c r="F1156" s="1" t="s">
        <v>142</v>
      </c>
      <c r="G1156" s="1" t="s">
        <v>6118</v>
      </c>
      <c r="H1156" s="1" t="s">
        <v>6118</v>
      </c>
      <c r="I1156" s="1" t="s">
        <v>589</v>
      </c>
      <c r="J1156" s="1" t="s">
        <v>475</v>
      </c>
      <c r="K1156" s="1" t="s">
        <v>476</v>
      </c>
      <c r="L1156" s="1" t="s">
        <v>17</v>
      </c>
      <c r="M1156" s="1" t="s">
        <v>17</v>
      </c>
      <c r="N1156" s="1" t="s">
        <v>27</v>
      </c>
      <c r="O1156" s="1" t="s">
        <v>6170</v>
      </c>
      <c r="P1156" s="1" t="s">
        <v>6171</v>
      </c>
      <c r="Q1156" s="1" t="s">
        <v>6159</v>
      </c>
      <c r="R1156" s="1" t="s">
        <v>6186</v>
      </c>
      <c r="S1156" s="1" t="s">
        <v>6188</v>
      </c>
      <c r="T1156" s="1" t="s">
        <v>6189</v>
      </c>
      <c r="U1156" s="1" t="str">
        <f t="shared" si="114"/>
        <v>00CKY3RQARZ</v>
      </c>
      <c r="V1156" s="1" t="s">
        <v>6190</v>
      </c>
      <c r="W1156" s="1" t="s">
        <v>6187</v>
      </c>
      <c r="X1156" s="1" t="s">
        <v>6191</v>
      </c>
      <c r="Y1156" s="15">
        <v>40</v>
      </c>
      <c r="Z1156" s="15">
        <f t="shared" si="115"/>
        <v>40</v>
      </c>
      <c r="AA1156" s="15">
        <v>16</v>
      </c>
      <c r="AB1156" s="15">
        <f t="shared" si="116"/>
        <v>16</v>
      </c>
      <c r="AC1156" s="8">
        <f t="shared" si="120"/>
        <v>1</v>
      </c>
      <c r="AD1156" s="16" t="s">
        <v>2</v>
      </c>
      <c r="AF1156" s="1">
        <v>1</v>
      </c>
    </row>
    <row r="1157" spans="1:37" x14ac:dyDescent="0.2">
      <c r="A1157" s="1" t="s">
        <v>6139</v>
      </c>
      <c r="B1157" s="1" t="s">
        <v>6140</v>
      </c>
      <c r="C1157" s="1" t="s">
        <v>6117</v>
      </c>
      <c r="D1157" s="1" t="s">
        <v>17</v>
      </c>
      <c r="E1157" s="1" t="s">
        <v>258</v>
      </c>
      <c r="F1157" s="1" t="s">
        <v>142</v>
      </c>
      <c r="G1157" s="1" t="s">
        <v>6118</v>
      </c>
      <c r="H1157" s="1" t="s">
        <v>6118</v>
      </c>
      <c r="I1157" s="1" t="s">
        <v>589</v>
      </c>
      <c r="J1157" s="1" t="s">
        <v>475</v>
      </c>
      <c r="K1157" s="1" t="s">
        <v>476</v>
      </c>
      <c r="L1157" s="1" t="s">
        <v>17</v>
      </c>
      <c r="M1157" s="1" t="s">
        <v>17</v>
      </c>
      <c r="N1157" s="1" t="s">
        <v>27</v>
      </c>
      <c r="O1157" s="1" t="s">
        <v>6170</v>
      </c>
      <c r="P1157" s="1" t="s">
        <v>6171</v>
      </c>
      <c r="Q1157" s="1" t="s">
        <v>6159</v>
      </c>
      <c r="R1157" s="1" t="s">
        <v>6186</v>
      </c>
      <c r="S1157" s="1" t="s">
        <v>6192</v>
      </c>
      <c r="T1157" s="1" t="s">
        <v>6193</v>
      </c>
      <c r="U1157" s="1" t="str">
        <f t="shared" si="114"/>
        <v>00CKY3RQARZ</v>
      </c>
      <c r="V1157" s="1" t="s">
        <v>6194</v>
      </c>
      <c r="W1157" s="1" t="s">
        <v>6187</v>
      </c>
      <c r="X1157" s="1" t="s">
        <v>6195</v>
      </c>
      <c r="Y1157" s="15">
        <v>40</v>
      </c>
      <c r="Z1157" s="15">
        <f t="shared" si="115"/>
        <v>120</v>
      </c>
      <c r="AA1157" s="15">
        <v>16</v>
      </c>
      <c r="AB1157" s="15">
        <f t="shared" si="116"/>
        <v>48</v>
      </c>
      <c r="AC1157" s="8">
        <f t="shared" si="120"/>
        <v>3</v>
      </c>
      <c r="AD1157" s="16" t="s">
        <v>2</v>
      </c>
      <c r="AF1157" s="1">
        <v>1</v>
      </c>
      <c r="AG1157" s="1">
        <v>1</v>
      </c>
      <c r="AI1157" s="1">
        <v>1</v>
      </c>
    </row>
    <row r="1158" spans="1:37" x14ac:dyDescent="0.2">
      <c r="A1158" s="1" t="s">
        <v>6139</v>
      </c>
      <c r="B1158" s="1" t="s">
        <v>6140</v>
      </c>
      <c r="C1158" s="1" t="s">
        <v>6117</v>
      </c>
      <c r="D1158" s="1" t="s">
        <v>17</v>
      </c>
      <c r="E1158" s="1" t="s">
        <v>258</v>
      </c>
      <c r="F1158" s="1" t="s">
        <v>142</v>
      </c>
      <c r="G1158" s="1" t="s">
        <v>6118</v>
      </c>
      <c r="H1158" s="1" t="s">
        <v>6118</v>
      </c>
      <c r="I1158" s="1" t="s">
        <v>589</v>
      </c>
      <c r="J1158" s="1" t="s">
        <v>475</v>
      </c>
      <c r="K1158" s="1" t="s">
        <v>476</v>
      </c>
      <c r="L1158" s="1" t="s">
        <v>17</v>
      </c>
      <c r="M1158" s="1" t="s">
        <v>17</v>
      </c>
      <c r="N1158" s="1" t="s">
        <v>27</v>
      </c>
      <c r="O1158" s="1" t="s">
        <v>6170</v>
      </c>
      <c r="P1158" s="1" t="s">
        <v>6171</v>
      </c>
      <c r="Q1158" s="1" t="s">
        <v>6159</v>
      </c>
      <c r="R1158" s="1" t="s">
        <v>6186</v>
      </c>
      <c r="S1158" s="1" t="s">
        <v>6196</v>
      </c>
      <c r="T1158" s="1" t="s">
        <v>6197</v>
      </c>
      <c r="U1158" s="1" t="str">
        <f t="shared" si="114"/>
        <v>00CKY3RQARZ</v>
      </c>
      <c r="V1158" s="1" t="s">
        <v>6198</v>
      </c>
      <c r="W1158" s="1" t="s">
        <v>6187</v>
      </c>
      <c r="X1158" s="1" t="s">
        <v>6199</v>
      </c>
      <c r="Y1158" s="15">
        <v>40</v>
      </c>
      <c r="Z1158" s="15">
        <f t="shared" si="115"/>
        <v>80</v>
      </c>
      <c r="AA1158" s="15">
        <v>16</v>
      </c>
      <c r="AB1158" s="15">
        <f t="shared" si="116"/>
        <v>32</v>
      </c>
      <c r="AC1158" s="8">
        <f t="shared" si="120"/>
        <v>2</v>
      </c>
      <c r="AD1158" s="16" t="s">
        <v>2</v>
      </c>
      <c r="AF1158" s="1">
        <v>1</v>
      </c>
      <c r="AG1158" s="1">
        <v>1</v>
      </c>
    </row>
    <row r="1159" spans="1:37" x14ac:dyDescent="0.2">
      <c r="A1159" s="1" t="s">
        <v>6139</v>
      </c>
      <c r="B1159" s="1" t="s">
        <v>6140</v>
      </c>
      <c r="C1159" s="1" t="s">
        <v>6117</v>
      </c>
      <c r="D1159" s="1" t="s">
        <v>17</v>
      </c>
      <c r="E1159" s="1" t="s">
        <v>258</v>
      </c>
      <c r="F1159" s="1" t="s">
        <v>142</v>
      </c>
      <c r="G1159" s="1" t="s">
        <v>6118</v>
      </c>
      <c r="H1159" s="1" t="s">
        <v>6118</v>
      </c>
      <c r="I1159" s="1" t="s">
        <v>589</v>
      </c>
      <c r="J1159" s="1" t="s">
        <v>475</v>
      </c>
      <c r="K1159" s="1" t="s">
        <v>476</v>
      </c>
      <c r="L1159" s="1" t="s">
        <v>17</v>
      </c>
      <c r="M1159" s="1" t="s">
        <v>17</v>
      </c>
      <c r="N1159" s="1" t="s">
        <v>27</v>
      </c>
      <c r="O1159" s="1" t="s">
        <v>6170</v>
      </c>
      <c r="P1159" s="1" t="s">
        <v>6171</v>
      </c>
      <c r="Q1159" s="1" t="s">
        <v>6159</v>
      </c>
      <c r="R1159" s="1" t="s">
        <v>6186</v>
      </c>
      <c r="S1159" s="1" t="s">
        <v>6200</v>
      </c>
      <c r="T1159" s="1" t="s">
        <v>6201</v>
      </c>
      <c r="U1159" s="1" t="str">
        <f t="shared" si="114"/>
        <v>00CKY3RQARZ</v>
      </c>
      <c r="V1159" s="1" t="s">
        <v>6202</v>
      </c>
      <c r="W1159" s="1" t="s">
        <v>6187</v>
      </c>
      <c r="X1159" s="1" t="s">
        <v>6203</v>
      </c>
      <c r="Y1159" s="15">
        <v>40</v>
      </c>
      <c r="Z1159" s="15">
        <f t="shared" si="115"/>
        <v>40</v>
      </c>
      <c r="AA1159" s="15">
        <v>16</v>
      </c>
      <c r="AB1159" s="15">
        <f t="shared" si="116"/>
        <v>16</v>
      </c>
      <c r="AC1159" s="8">
        <f t="shared" si="120"/>
        <v>1</v>
      </c>
      <c r="AD1159" s="16" t="s">
        <v>2</v>
      </c>
      <c r="AF1159" s="1">
        <v>1</v>
      </c>
    </row>
    <row r="1160" spans="1:37" x14ac:dyDescent="0.2">
      <c r="A1160" s="1" t="s">
        <v>6139</v>
      </c>
      <c r="B1160" s="1" t="s">
        <v>6140</v>
      </c>
      <c r="C1160" s="1" t="s">
        <v>6117</v>
      </c>
      <c r="D1160" s="1" t="s">
        <v>17</v>
      </c>
      <c r="E1160" s="1" t="s">
        <v>258</v>
      </c>
      <c r="F1160" s="1" t="s">
        <v>142</v>
      </c>
      <c r="G1160" s="1" t="s">
        <v>6118</v>
      </c>
      <c r="H1160" s="1" t="s">
        <v>6118</v>
      </c>
      <c r="I1160" s="1" t="s">
        <v>589</v>
      </c>
      <c r="J1160" s="1" t="s">
        <v>475</v>
      </c>
      <c r="K1160" s="1" t="s">
        <v>476</v>
      </c>
      <c r="L1160" s="1" t="s">
        <v>17</v>
      </c>
      <c r="M1160" s="1" t="s">
        <v>17</v>
      </c>
      <c r="N1160" s="1" t="s">
        <v>27</v>
      </c>
      <c r="O1160" s="1" t="s">
        <v>6204</v>
      </c>
      <c r="P1160" s="1" t="s">
        <v>6158</v>
      </c>
      <c r="Q1160" s="1" t="s">
        <v>6159</v>
      </c>
      <c r="R1160" s="1" t="s">
        <v>6205</v>
      </c>
      <c r="S1160" s="1" t="s">
        <v>6206</v>
      </c>
      <c r="T1160" s="1" t="s">
        <v>6207</v>
      </c>
      <c r="U1160" s="1" t="str">
        <f t="shared" si="114"/>
        <v>00CKY3RTAWM</v>
      </c>
      <c r="V1160" s="1" t="s">
        <v>6208</v>
      </c>
      <c r="W1160" s="1" t="s">
        <v>6209</v>
      </c>
      <c r="X1160" s="1" t="s">
        <v>6210</v>
      </c>
      <c r="Y1160" s="15">
        <v>40</v>
      </c>
      <c r="Z1160" s="15">
        <f t="shared" si="115"/>
        <v>80</v>
      </c>
      <c r="AA1160" s="15">
        <v>16</v>
      </c>
      <c r="AB1160" s="15">
        <f t="shared" si="116"/>
        <v>32</v>
      </c>
      <c r="AC1160" s="8">
        <f t="shared" si="120"/>
        <v>2</v>
      </c>
      <c r="AD1160" s="16" t="s">
        <v>2</v>
      </c>
      <c r="AF1160" s="1">
        <v>1</v>
      </c>
      <c r="AG1160" s="1">
        <v>1</v>
      </c>
    </row>
    <row r="1161" spans="1:37" x14ac:dyDescent="0.2">
      <c r="A1161" s="1" t="s">
        <v>6139</v>
      </c>
      <c r="B1161" s="1" t="s">
        <v>6140</v>
      </c>
      <c r="C1161" s="1" t="s">
        <v>6117</v>
      </c>
      <c r="D1161" s="1" t="s">
        <v>17</v>
      </c>
      <c r="E1161" s="1" t="s">
        <v>258</v>
      </c>
      <c r="F1161" s="1" t="s">
        <v>142</v>
      </c>
      <c r="G1161" s="1" t="s">
        <v>6118</v>
      </c>
      <c r="H1161" s="1" t="s">
        <v>6118</v>
      </c>
      <c r="I1161" s="1" t="s">
        <v>589</v>
      </c>
      <c r="J1161" s="1" t="s">
        <v>475</v>
      </c>
      <c r="K1161" s="1" t="s">
        <v>476</v>
      </c>
      <c r="L1161" s="1" t="s">
        <v>17</v>
      </c>
      <c r="M1161" s="1" t="s">
        <v>17</v>
      </c>
      <c r="N1161" s="1" t="s">
        <v>27</v>
      </c>
      <c r="O1161" s="1" t="s">
        <v>6204</v>
      </c>
      <c r="P1161" s="1" t="s">
        <v>6158</v>
      </c>
      <c r="Q1161" s="1" t="s">
        <v>6159</v>
      </c>
      <c r="R1161" s="1" t="s">
        <v>6205</v>
      </c>
      <c r="S1161" s="1" t="s">
        <v>6211</v>
      </c>
      <c r="T1161" s="1" t="s">
        <v>6212</v>
      </c>
      <c r="U1161" s="1" t="str">
        <f t="shared" si="114"/>
        <v>00CKY3RTAWM</v>
      </c>
      <c r="V1161" s="1" t="s">
        <v>6213</v>
      </c>
      <c r="W1161" s="1" t="s">
        <v>6209</v>
      </c>
      <c r="X1161" s="1" t="s">
        <v>6214</v>
      </c>
      <c r="Y1161" s="15">
        <v>40</v>
      </c>
      <c r="Z1161" s="15">
        <f t="shared" si="115"/>
        <v>40</v>
      </c>
      <c r="AA1161" s="15">
        <v>16</v>
      </c>
      <c r="AB1161" s="15">
        <f t="shared" si="116"/>
        <v>16</v>
      </c>
      <c r="AC1161" s="8">
        <f t="shared" si="120"/>
        <v>1</v>
      </c>
      <c r="AD1161" s="16" t="s">
        <v>2</v>
      </c>
      <c r="AJ1161" s="1">
        <v>1</v>
      </c>
    </row>
    <row r="1162" spans="1:37" x14ac:dyDescent="0.2">
      <c r="A1162" s="1" t="s">
        <v>6139</v>
      </c>
      <c r="B1162" s="1" t="s">
        <v>6140</v>
      </c>
      <c r="C1162" s="1" t="s">
        <v>6117</v>
      </c>
      <c r="D1162" s="1" t="s">
        <v>17</v>
      </c>
      <c r="E1162" s="1" t="s">
        <v>148</v>
      </c>
      <c r="F1162" s="1" t="s">
        <v>142</v>
      </c>
      <c r="G1162" s="1" t="s">
        <v>6118</v>
      </c>
      <c r="H1162" s="1" t="s">
        <v>6118</v>
      </c>
      <c r="I1162" s="1" t="s">
        <v>589</v>
      </c>
      <c r="J1162" s="1" t="s">
        <v>475</v>
      </c>
      <c r="K1162" s="1" t="s">
        <v>476</v>
      </c>
      <c r="L1162" s="1" t="s">
        <v>17</v>
      </c>
      <c r="M1162" s="1" t="s">
        <v>17</v>
      </c>
      <c r="N1162" s="1" t="s">
        <v>27</v>
      </c>
      <c r="O1162" s="1" t="s">
        <v>6215</v>
      </c>
      <c r="P1162" s="1" t="s">
        <v>6216</v>
      </c>
      <c r="Q1162" s="1" t="s">
        <v>6217</v>
      </c>
      <c r="R1162" s="1" t="s">
        <v>6218</v>
      </c>
      <c r="S1162" s="1" t="s">
        <v>6219</v>
      </c>
      <c r="T1162" s="1" t="s">
        <v>6220</v>
      </c>
      <c r="U1162" s="1" t="str">
        <f t="shared" si="114"/>
        <v>00SAB20ADAV</v>
      </c>
      <c r="V1162" s="1" t="s">
        <v>6221</v>
      </c>
      <c r="W1162" s="1" t="s">
        <v>6222</v>
      </c>
      <c r="X1162" s="1" t="s">
        <v>6223</v>
      </c>
      <c r="Y1162" s="15">
        <v>43</v>
      </c>
      <c r="Z1162" s="15">
        <f t="shared" si="115"/>
        <v>86</v>
      </c>
      <c r="AA1162" s="15">
        <v>17.2</v>
      </c>
      <c r="AB1162" s="15">
        <f t="shared" si="116"/>
        <v>34.4</v>
      </c>
      <c r="AC1162" s="8">
        <f t="shared" si="120"/>
        <v>2</v>
      </c>
      <c r="AD1162" s="16" t="s">
        <v>2</v>
      </c>
      <c r="AK1162" s="1">
        <v>2</v>
      </c>
    </row>
    <row r="1163" spans="1:37" x14ac:dyDescent="0.2">
      <c r="A1163" s="1" t="s">
        <v>6139</v>
      </c>
      <c r="B1163" s="1" t="s">
        <v>6140</v>
      </c>
      <c r="C1163" s="1" t="s">
        <v>6117</v>
      </c>
      <c r="D1163" s="1" t="s">
        <v>17</v>
      </c>
      <c r="E1163" s="1" t="s">
        <v>258</v>
      </c>
      <c r="F1163" s="1" t="s">
        <v>142</v>
      </c>
      <c r="G1163" s="1" t="s">
        <v>6118</v>
      </c>
      <c r="H1163" s="1" t="s">
        <v>6118</v>
      </c>
      <c r="I1163" s="1" t="s">
        <v>589</v>
      </c>
      <c r="J1163" s="1" t="s">
        <v>475</v>
      </c>
      <c r="K1163" s="1" t="s">
        <v>476</v>
      </c>
      <c r="L1163" s="1" t="s">
        <v>17</v>
      </c>
      <c r="M1163" s="1" t="s">
        <v>17</v>
      </c>
      <c r="N1163" s="1" t="s">
        <v>27</v>
      </c>
      <c r="O1163" s="1" t="s">
        <v>6155</v>
      </c>
      <c r="P1163" s="1" t="s">
        <v>6224</v>
      </c>
      <c r="Q1163" s="1" t="s">
        <v>6225</v>
      </c>
      <c r="R1163" s="1" t="s">
        <v>6156</v>
      </c>
      <c r="S1163" s="1" t="s">
        <v>0</v>
      </c>
      <c r="T1163" s="1" t="s">
        <v>527</v>
      </c>
      <c r="U1163" s="1" t="str">
        <f t="shared" si="114"/>
        <v>00SL6SRHAPW</v>
      </c>
      <c r="V1163" s="1" t="s">
        <v>6226</v>
      </c>
      <c r="W1163" s="1" t="s">
        <v>6227</v>
      </c>
      <c r="X1163" s="1" t="s">
        <v>6228</v>
      </c>
      <c r="Y1163" s="15">
        <v>40</v>
      </c>
      <c r="Z1163" s="15">
        <f t="shared" si="115"/>
        <v>160</v>
      </c>
      <c r="AA1163" s="15">
        <v>16</v>
      </c>
      <c r="AB1163" s="15">
        <f t="shared" si="116"/>
        <v>64</v>
      </c>
      <c r="AC1163" s="8">
        <f t="shared" si="120"/>
        <v>4</v>
      </c>
      <c r="AD1163" s="16" t="s">
        <v>2</v>
      </c>
      <c r="AF1163" s="1">
        <v>4</v>
      </c>
    </row>
    <row r="1164" spans="1:37" x14ac:dyDescent="0.2">
      <c r="A1164" s="1" t="s">
        <v>6139</v>
      </c>
      <c r="B1164" s="1" t="s">
        <v>6140</v>
      </c>
      <c r="C1164" s="1" t="s">
        <v>6117</v>
      </c>
      <c r="D1164" s="1" t="s">
        <v>17</v>
      </c>
      <c r="E1164" s="1" t="s">
        <v>258</v>
      </c>
      <c r="F1164" s="1" t="s">
        <v>142</v>
      </c>
      <c r="G1164" s="1" t="s">
        <v>6118</v>
      </c>
      <c r="H1164" s="1" t="s">
        <v>6118</v>
      </c>
      <c r="I1164" s="1" t="s">
        <v>589</v>
      </c>
      <c r="J1164" s="1" t="s">
        <v>475</v>
      </c>
      <c r="K1164" s="1" t="s">
        <v>476</v>
      </c>
      <c r="L1164" s="1" t="s">
        <v>17</v>
      </c>
      <c r="M1164" s="1" t="s">
        <v>17</v>
      </c>
      <c r="N1164" s="1" t="s">
        <v>27</v>
      </c>
      <c r="O1164" s="1" t="s">
        <v>6155</v>
      </c>
      <c r="P1164" s="1" t="s">
        <v>6224</v>
      </c>
      <c r="Q1164" s="1" t="s">
        <v>6225</v>
      </c>
      <c r="R1164" s="1" t="s">
        <v>6156</v>
      </c>
      <c r="S1164" s="1" t="s">
        <v>22</v>
      </c>
      <c r="T1164" s="1" t="s">
        <v>527</v>
      </c>
      <c r="U1164" s="1" t="str">
        <f t="shared" si="114"/>
        <v>00SL6SRHAPW</v>
      </c>
      <c r="V1164" s="1" t="s">
        <v>6229</v>
      </c>
      <c r="W1164" s="1" t="s">
        <v>6227</v>
      </c>
      <c r="X1164" s="1" t="s">
        <v>6230</v>
      </c>
      <c r="Y1164" s="15">
        <v>40</v>
      </c>
      <c r="Z1164" s="15">
        <f t="shared" si="115"/>
        <v>240</v>
      </c>
      <c r="AA1164" s="15">
        <v>16</v>
      </c>
      <c r="AB1164" s="15">
        <f t="shared" si="116"/>
        <v>96</v>
      </c>
      <c r="AC1164" s="8">
        <f t="shared" si="120"/>
        <v>6</v>
      </c>
      <c r="AD1164" s="16" t="s">
        <v>2</v>
      </c>
      <c r="AF1164" s="1">
        <v>4</v>
      </c>
      <c r="AG1164" s="1">
        <v>2</v>
      </c>
    </row>
    <row r="1165" spans="1:37" x14ac:dyDescent="0.2">
      <c r="A1165" s="1" t="s">
        <v>6139</v>
      </c>
      <c r="B1165" s="1" t="s">
        <v>6140</v>
      </c>
      <c r="C1165" s="1" t="s">
        <v>6117</v>
      </c>
      <c r="D1165" s="1" t="s">
        <v>17</v>
      </c>
      <c r="E1165" s="1" t="s">
        <v>258</v>
      </c>
      <c r="F1165" s="1" t="s">
        <v>142</v>
      </c>
      <c r="G1165" s="1" t="s">
        <v>6118</v>
      </c>
      <c r="H1165" s="1" t="s">
        <v>6118</v>
      </c>
      <c r="I1165" s="1" t="s">
        <v>589</v>
      </c>
      <c r="J1165" s="1" t="s">
        <v>475</v>
      </c>
      <c r="K1165" s="1" t="s">
        <v>476</v>
      </c>
      <c r="L1165" s="1" t="s">
        <v>17</v>
      </c>
      <c r="M1165" s="1" t="s">
        <v>17</v>
      </c>
      <c r="N1165" s="1" t="s">
        <v>27</v>
      </c>
      <c r="O1165" s="1" t="s">
        <v>6155</v>
      </c>
      <c r="P1165" s="1" t="s">
        <v>6224</v>
      </c>
      <c r="Q1165" s="1" t="s">
        <v>6225</v>
      </c>
      <c r="R1165" s="1" t="s">
        <v>6156</v>
      </c>
      <c r="S1165" s="1" t="s">
        <v>23</v>
      </c>
      <c r="T1165" s="1" t="s">
        <v>527</v>
      </c>
      <c r="U1165" s="1" t="str">
        <f t="shared" si="114"/>
        <v>00SL6SRHAPW</v>
      </c>
      <c r="V1165" s="1" t="s">
        <v>6231</v>
      </c>
      <c r="W1165" s="1" t="s">
        <v>6227</v>
      </c>
      <c r="X1165" s="1" t="s">
        <v>6232</v>
      </c>
      <c r="Y1165" s="15">
        <v>40</v>
      </c>
      <c r="Z1165" s="15">
        <f t="shared" si="115"/>
        <v>320</v>
      </c>
      <c r="AA1165" s="15">
        <v>16</v>
      </c>
      <c r="AB1165" s="15">
        <f t="shared" si="116"/>
        <v>128</v>
      </c>
      <c r="AC1165" s="8">
        <f t="shared" si="120"/>
        <v>8</v>
      </c>
      <c r="AD1165" s="16" t="s">
        <v>2</v>
      </c>
      <c r="AF1165" s="1">
        <v>5</v>
      </c>
      <c r="AG1165" s="1">
        <v>1</v>
      </c>
      <c r="AJ1165" s="1">
        <v>2</v>
      </c>
    </row>
    <row r="1166" spans="1:37" x14ac:dyDescent="0.2">
      <c r="A1166" s="1" t="s">
        <v>6139</v>
      </c>
      <c r="B1166" s="1" t="s">
        <v>6140</v>
      </c>
      <c r="C1166" s="1" t="s">
        <v>6117</v>
      </c>
      <c r="D1166" s="1" t="s">
        <v>17</v>
      </c>
      <c r="E1166" s="1" t="s">
        <v>258</v>
      </c>
      <c r="F1166" s="1" t="s">
        <v>142</v>
      </c>
      <c r="G1166" s="1" t="s">
        <v>6118</v>
      </c>
      <c r="H1166" s="1" t="s">
        <v>6118</v>
      </c>
      <c r="I1166" s="1" t="s">
        <v>589</v>
      </c>
      <c r="J1166" s="1" t="s">
        <v>475</v>
      </c>
      <c r="K1166" s="1" t="s">
        <v>476</v>
      </c>
      <c r="L1166" s="1" t="s">
        <v>17</v>
      </c>
      <c r="M1166" s="1" t="s">
        <v>17</v>
      </c>
      <c r="N1166" s="1" t="s">
        <v>27</v>
      </c>
      <c r="O1166" s="1" t="s">
        <v>6155</v>
      </c>
      <c r="P1166" s="1" t="s">
        <v>6224</v>
      </c>
      <c r="Q1166" s="1" t="s">
        <v>6225</v>
      </c>
      <c r="R1166" s="1" t="s">
        <v>6156</v>
      </c>
      <c r="S1166" s="1" t="s">
        <v>20</v>
      </c>
      <c r="T1166" s="1" t="s">
        <v>527</v>
      </c>
      <c r="U1166" s="1" t="str">
        <f t="shared" si="114"/>
        <v>00SL6SRHAPW</v>
      </c>
      <c r="V1166" s="1" t="s">
        <v>6233</v>
      </c>
      <c r="W1166" s="1" t="s">
        <v>6227</v>
      </c>
      <c r="X1166" s="1" t="s">
        <v>6234</v>
      </c>
      <c r="Y1166" s="15">
        <v>40</v>
      </c>
      <c r="Z1166" s="15">
        <f t="shared" si="115"/>
        <v>280</v>
      </c>
      <c r="AA1166" s="15">
        <v>16</v>
      </c>
      <c r="AB1166" s="15">
        <f t="shared" si="116"/>
        <v>112</v>
      </c>
      <c r="AC1166" s="8">
        <f t="shared" si="120"/>
        <v>7</v>
      </c>
      <c r="AD1166" s="16" t="s">
        <v>2</v>
      </c>
      <c r="AF1166" s="1">
        <v>2</v>
      </c>
      <c r="AG1166" s="1">
        <v>3</v>
      </c>
      <c r="AI1166" s="1">
        <v>1</v>
      </c>
      <c r="AJ1166" s="1">
        <v>1</v>
      </c>
    </row>
    <row r="1167" spans="1:37" x14ac:dyDescent="0.2">
      <c r="A1167" s="1" t="s">
        <v>6139</v>
      </c>
      <c r="B1167" s="1" t="s">
        <v>6140</v>
      </c>
      <c r="C1167" s="1" t="s">
        <v>6117</v>
      </c>
      <c r="D1167" s="1" t="s">
        <v>17</v>
      </c>
      <c r="E1167" s="1" t="s">
        <v>258</v>
      </c>
      <c r="F1167" s="1" t="s">
        <v>142</v>
      </c>
      <c r="G1167" s="1" t="s">
        <v>6118</v>
      </c>
      <c r="H1167" s="1" t="s">
        <v>6118</v>
      </c>
      <c r="I1167" s="1" t="s">
        <v>589</v>
      </c>
      <c r="J1167" s="1" t="s">
        <v>475</v>
      </c>
      <c r="K1167" s="1" t="s">
        <v>476</v>
      </c>
      <c r="L1167" s="1" t="s">
        <v>17</v>
      </c>
      <c r="M1167" s="1" t="s">
        <v>17</v>
      </c>
      <c r="N1167" s="1" t="s">
        <v>27</v>
      </c>
      <c r="O1167" s="1" t="s">
        <v>6155</v>
      </c>
      <c r="P1167" s="1" t="s">
        <v>6224</v>
      </c>
      <c r="Q1167" s="1" t="s">
        <v>6225</v>
      </c>
      <c r="R1167" s="1" t="s">
        <v>6156</v>
      </c>
      <c r="S1167" s="1" t="s">
        <v>2</v>
      </c>
      <c r="T1167" s="1" t="s">
        <v>527</v>
      </c>
      <c r="U1167" s="1" t="str">
        <f t="shared" si="114"/>
        <v>00SL6SRHAPW</v>
      </c>
      <c r="V1167" s="1" t="s">
        <v>6235</v>
      </c>
      <c r="W1167" s="1" t="s">
        <v>6227</v>
      </c>
      <c r="X1167" s="1" t="s">
        <v>6236</v>
      </c>
      <c r="Y1167" s="15">
        <v>40</v>
      </c>
      <c r="Z1167" s="15">
        <f t="shared" si="115"/>
        <v>2000</v>
      </c>
      <c r="AA1167" s="15">
        <v>16</v>
      </c>
      <c r="AB1167" s="15">
        <f t="shared" si="116"/>
        <v>800</v>
      </c>
      <c r="AC1167" s="8">
        <f t="shared" si="120"/>
        <v>50</v>
      </c>
      <c r="AD1167" s="16" t="s">
        <v>2</v>
      </c>
      <c r="AF1167" s="1">
        <v>3</v>
      </c>
      <c r="AG1167" s="1">
        <v>18</v>
      </c>
      <c r="AH1167" s="1">
        <v>8</v>
      </c>
      <c r="AI1167" s="1">
        <v>1</v>
      </c>
      <c r="AJ1167" s="1">
        <v>20</v>
      </c>
    </row>
    <row r="1168" spans="1:37" x14ac:dyDescent="0.2">
      <c r="A1168" s="1" t="s">
        <v>6139</v>
      </c>
      <c r="B1168" s="1" t="s">
        <v>6140</v>
      </c>
      <c r="C1168" s="1" t="s">
        <v>6117</v>
      </c>
      <c r="D1168" s="1" t="s">
        <v>17</v>
      </c>
      <c r="E1168" s="1" t="s">
        <v>258</v>
      </c>
      <c r="F1168" s="1" t="s">
        <v>142</v>
      </c>
      <c r="G1168" s="1" t="s">
        <v>6118</v>
      </c>
      <c r="H1168" s="1" t="s">
        <v>6118</v>
      </c>
      <c r="I1168" s="1" t="s">
        <v>589</v>
      </c>
      <c r="J1168" s="1" t="s">
        <v>503</v>
      </c>
      <c r="K1168" s="1" t="s">
        <v>504</v>
      </c>
      <c r="L1168" s="1" t="s">
        <v>17</v>
      </c>
      <c r="M1168" s="1" t="s">
        <v>17</v>
      </c>
      <c r="N1168" s="1" t="s">
        <v>27</v>
      </c>
      <c r="O1168" s="1" t="s">
        <v>6142</v>
      </c>
      <c r="P1168" s="1" t="s">
        <v>6237</v>
      </c>
      <c r="Q1168" s="1" t="s">
        <v>6238</v>
      </c>
      <c r="R1168" s="1" t="s">
        <v>6145</v>
      </c>
      <c r="S1168" s="1" t="s">
        <v>6153</v>
      </c>
      <c r="T1168" s="1" t="s">
        <v>6154</v>
      </c>
      <c r="U1168" s="1" t="str">
        <f t="shared" si="114"/>
        <v>00ST3V0ACAR</v>
      </c>
      <c r="V1168" s="1" t="s">
        <v>6239</v>
      </c>
      <c r="W1168" s="1" t="s">
        <v>6240</v>
      </c>
      <c r="X1168" s="1" t="s">
        <v>6241</v>
      </c>
      <c r="Y1168" s="15">
        <v>45</v>
      </c>
      <c r="Z1168" s="15">
        <f t="shared" si="115"/>
        <v>360</v>
      </c>
      <c r="AA1168" s="15">
        <v>18</v>
      </c>
      <c r="AB1168" s="15">
        <f t="shared" si="116"/>
        <v>144</v>
      </c>
      <c r="AC1168" s="8">
        <f t="shared" si="120"/>
        <v>8</v>
      </c>
      <c r="AD1168" s="16" t="s">
        <v>2</v>
      </c>
      <c r="AG1168" s="1">
        <v>2</v>
      </c>
      <c r="AH1168" s="1">
        <v>3</v>
      </c>
      <c r="AI1168" s="1">
        <v>1</v>
      </c>
      <c r="AJ1168" s="1">
        <v>1</v>
      </c>
      <c r="AK1168" s="1">
        <v>1</v>
      </c>
    </row>
    <row r="1169" spans="1:37" x14ac:dyDescent="0.2">
      <c r="A1169" s="1" t="s">
        <v>6139</v>
      </c>
      <c r="B1169" s="1" t="s">
        <v>6140</v>
      </c>
      <c r="C1169" s="1" t="s">
        <v>6117</v>
      </c>
      <c r="D1169" s="1" t="s">
        <v>17</v>
      </c>
      <c r="E1169" s="1" t="s">
        <v>141</v>
      </c>
      <c r="F1169" s="1" t="s">
        <v>142</v>
      </c>
      <c r="G1169" s="1" t="s">
        <v>6118</v>
      </c>
      <c r="H1169" s="1" t="s">
        <v>6118</v>
      </c>
      <c r="I1169" s="1" t="s">
        <v>589</v>
      </c>
      <c r="J1169" s="1" t="s">
        <v>503</v>
      </c>
      <c r="K1169" s="1" t="s">
        <v>504</v>
      </c>
      <c r="L1169" s="1" t="s">
        <v>17</v>
      </c>
      <c r="M1169" s="1" t="s">
        <v>17</v>
      </c>
      <c r="N1169" s="1" t="s">
        <v>27</v>
      </c>
      <c r="O1169" s="1" t="s">
        <v>6142</v>
      </c>
      <c r="P1169" s="1" t="s">
        <v>6237</v>
      </c>
      <c r="Q1169" s="1" t="s">
        <v>6238</v>
      </c>
      <c r="R1169" s="1" t="s">
        <v>6145</v>
      </c>
      <c r="S1169" s="1" t="s">
        <v>6219</v>
      </c>
      <c r="T1169" s="1" t="s">
        <v>6220</v>
      </c>
      <c r="U1169" s="1" t="str">
        <f t="shared" ref="U1169:U1232" si="121">Q1169&amp;R1169</f>
        <v>00ST3V0ACAR</v>
      </c>
      <c r="V1169" s="1" t="s">
        <v>6242</v>
      </c>
      <c r="W1169" s="1" t="s">
        <v>6240</v>
      </c>
      <c r="X1169" s="1" t="s">
        <v>6243</v>
      </c>
      <c r="Y1169" s="15">
        <v>45</v>
      </c>
      <c r="Z1169" s="15">
        <f t="shared" ref="Z1169:Z1232" si="122">Y1169*AC1169</f>
        <v>315</v>
      </c>
      <c r="AA1169" s="15">
        <v>18</v>
      </c>
      <c r="AB1169" s="15">
        <f t="shared" ref="AB1169:AB1232" si="123">AA1169*AC1169</f>
        <v>126</v>
      </c>
      <c r="AC1169" s="8">
        <f t="shared" si="120"/>
        <v>7</v>
      </c>
      <c r="AD1169" s="16" t="s">
        <v>2</v>
      </c>
      <c r="AF1169" s="1">
        <v>1</v>
      </c>
      <c r="AG1169" s="1">
        <v>2</v>
      </c>
      <c r="AH1169" s="1">
        <v>3</v>
      </c>
      <c r="AJ1169" s="1">
        <v>1</v>
      </c>
    </row>
    <row r="1170" spans="1:37" x14ac:dyDescent="0.2">
      <c r="A1170" s="1" t="s">
        <v>6139</v>
      </c>
      <c r="B1170" s="1" t="s">
        <v>6140</v>
      </c>
      <c r="C1170" s="1" t="s">
        <v>6117</v>
      </c>
      <c r="D1170" s="1" t="s">
        <v>17</v>
      </c>
      <c r="E1170" s="1" t="s">
        <v>148</v>
      </c>
      <c r="F1170" s="1" t="s">
        <v>142</v>
      </c>
      <c r="G1170" s="1" t="s">
        <v>6118</v>
      </c>
      <c r="H1170" s="1" t="s">
        <v>6118</v>
      </c>
      <c r="I1170" s="1" t="s">
        <v>589</v>
      </c>
      <c r="J1170" s="1" t="s">
        <v>503</v>
      </c>
      <c r="K1170" s="1" t="s">
        <v>504</v>
      </c>
      <c r="L1170" s="1" t="s">
        <v>17</v>
      </c>
      <c r="M1170" s="1" t="s">
        <v>17</v>
      </c>
      <c r="N1170" s="1" t="s">
        <v>27</v>
      </c>
      <c r="O1170" s="1" t="s">
        <v>6244</v>
      </c>
      <c r="P1170" s="1" t="s">
        <v>6237</v>
      </c>
      <c r="Q1170" s="1" t="s">
        <v>6238</v>
      </c>
      <c r="R1170" s="1" t="s">
        <v>6245</v>
      </c>
      <c r="S1170" s="1" t="s">
        <v>6219</v>
      </c>
      <c r="T1170" s="1" t="s">
        <v>6220</v>
      </c>
      <c r="U1170" s="1" t="str">
        <f t="shared" si="121"/>
        <v>00ST3V0ADAQ</v>
      </c>
      <c r="V1170" s="1" t="s">
        <v>6246</v>
      </c>
      <c r="W1170" s="1" t="s">
        <v>6247</v>
      </c>
      <c r="X1170" s="1" t="s">
        <v>6248</v>
      </c>
      <c r="Y1170" s="15">
        <v>40</v>
      </c>
      <c r="Z1170" s="15">
        <f t="shared" si="122"/>
        <v>440</v>
      </c>
      <c r="AA1170" s="15">
        <v>16</v>
      </c>
      <c r="AB1170" s="15">
        <f t="shared" si="123"/>
        <v>176</v>
      </c>
      <c r="AC1170" s="8">
        <f t="shared" ref="AC1170:AC1194" si="124">SUM(AE1170:AX1170)</f>
        <v>11</v>
      </c>
      <c r="AD1170" s="16" t="s">
        <v>2</v>
      </c>
      <c r="AG1170" s="1">
        <v>1</v>
      </c>
      <c r="AH1170" s="1">
        <v>4</v>
      </c>
      <c r="AI1170" s="1">
        <v>1</v>
      </c>
      <c r="AJ1170" s="1">
        <v>5</v>
      </c>
    </row>
    <row r="1171" spans="1:37" x14ac:dyDescent="0.2">
      <c r="A1171" s="1" t="s">
        <v>6139</v>
      </c>
      <c r="B1171" s="1" t="s">
        <v>6140</v>
      </c>
      <c r="C1171" s="1" t="s">
        <v>6117</v>
      </c>
      <c r="D1171" s="1" t="s">
        <v>17</v>
      </c>
      <c r="E1171" s="1" t="s">
        <v>148</v>
      </c>
      <c r="F1171" s="1" t="s">
        <v>142</v>
      </c>
      <c r="G1171" s="1" t="s">
        <v>6118</v>
      </c>
      <c r="H1171" s="1" t="s">
        <v>6118</v>
      </c>
      <c r="I1171" s="1" t="s">
        <v>589</v>
      </c>
      <c r="J1171" s="1" t="s">
        <v>503</v>
      </c>
      <c r="K1171" s="1" t="s">
        <v>504</v>
      </c>
      <c r="L1171" s="1" t="s">
        <v>17</v>
      </c>
      <c r="M1171" s="1" t="s">
        <v>17</v>
      </c>
      <c r="N1171" s="1" t="s">
        <v>27</v>
      </c>
      <c r="O1171" s="1" t="s">
        <v>6244</v>
      </c>
      <c r="P1171" s="1" t="s">
        <v>6237</v>
      </c>
      <c r="Q1171" s="1" t="s">
        <v>6238</v>
      </c>
      <c r="R1171" s="1" t="s">
        <v>6245</v>
      </c>
      <c r="S1171" s="1" t="s">
        <v>6249</v>
      </c>
      <c r="T1171" s="1" t="s">
        <v>6250</v>
      </c>
      <c r="U1171" s="1" t="str">
        <f t="shared" si="121"/>
        <v>00ST3V0ADAQ</v>
      </c>
      <c r="V1171" s="1" t="s">
        <v>6251</v>
      </c>
      <c r="W1171" s="1" t="s">
        <v>6247</v>
      </c>
      <c r="X1171" s="1" t="s">
        <v>6252</v>
      </c>
      <c r="Y1171" s="15">
        <v>40</v>
      </c>
      <c r="Z1171" s="15">
        <f t="shared" si="122"/>
        <v>280</v>
      </c>
      <c r="AA1171" s="15">
        <v>16</v>
      </c>
      <c r="AB1171" s="15">
        <f t="shared" si="123"/>
        <v>112</v>
      </c>
      <c r="AC1171" s="8">
        <f t="shared" si="124"/>
        <v>7</v>
      </c>
      <c r="AD1171" s="16" t="s">
        <v>2</v>
      </c>
      <c r="AF1171" s="1">
        <v>3</v>
      </c>
      <c r="AG1171" s="1">
        <v>2</v>
      </c>
      <c r="AH1171" s="1">
        <v>2</v>
      </c>
    </row>
    <row r="1172" spans="1:37" x14ac:dyDescent="0.2">
      <c r="A1172" s="1" t="s">
        <v>6139</v>
      </c>
      <c r="B1172" s="1" t="s">
        <v>6140</v>
      </c>
      <c r="C1172" s="1" t="s">
        <v>6117</v>
      </c>
      <c r="D1172" s="1" t="s">
        <v>17</v>
      </c>
      <c r="E1172" s="1" t="s">
        <v>402</v>
      </c>
      <c r="F1172" s="1" t="s">
        <v>142</v>
      </c>
      <c r="G1172" s="1" t="s">
        <v>6118</v>
      </c>
      <c r="H1172" s="1" t="s">
        <v>6118</v>
      </c>
      <c r="I1172" s="1" t="s">
        <v>589</v>
      </c>
      <c r="J1172" s="1" t="s">
        <v>503</v>
      </c>
      <c r="K1172" s="1" t="s">
        <v>504</v>
      </c>
      <c r="L1172" s="1" t="s">
        <v>17</v>
      </c>
      <c r="M1172" s="1" t="s">
        <v>17</v>
      </c>
      <c r="N1172" s="1" t="s">
        <v>27</v>
      </c>
      <c r="O1172" s="1" t="s">
        <v>6253</v>
      </c>
      <c r="P1172" s="1" t="s">
        <v>6237</v>
      </c>
      <c r="Q1172" s="1" t="s">
        <v>6238</v>
      </c>
      <c r="R1172" s="1" t="s">
        <v>6254</v>
      </c>
      <c r="S1172" s="1" t="s">
        <v>6219</v>
      </c>
      <c r="T1172" s="1" t="s">
        <v>6220</v>
      </c>
      <c r="U1172" s="1" t="str">
        <f t="shared" si="121"/>
        <v>00ST3V0BCAD</v>
      </c>
      <c r="V1172" s="1" t="s">
        <v>6255</v>
      </c>
      <c r="W1172" s="1" t="s">
        <v>6256</v>
      </c>
      <c r="X1172" s="1" t="s">
        <v>6257</v>
      </c>
      <c r="Y1172" s="15">
        <v>40</v>
      </c>
      <c r="Z1172" s="15">
        <f t="shared" si="122"/>
        <v>320</v>
      </c>
      <c r="AA1172" s="15">
        <v>16</v>
      </c>
      <c r="AB1172" s="15">
        <f t="shared" si="123"/>
        <v>128</v>
      </c>
      <c r="AC1172" s="8">
        <f t="shared" si="124"/>
        <v>8</v>
      </c>
      <c r="AD1172" s="16" t="s">
        <v>2</v>
      </c>
      <c r="AF1172" s="1">
        <v>1</v>
      </c>
      <c r="AG1172" s="1">
        <v>1</v>
      </c>
      <c r="AH1172" s="1">
        <v>3</v>
      </c>
      <c r="AI1172" s="1">
        <v>2</v>
      </c>
      <c r="AK1172" s="1">
        <v>1</v>
      </c>
    </row>
    <row r="1173" spans="1:37" x14ac:dyDescent="0.2">
      <c r="A1173" s="1" t="s">
        <v>6139</v>
      </c>
      <c r="B1173" s="1" t="s">
        <v>6140</v>
      </c>
      <c r="C1173" s="1" t="s">
        <v>6117</v>
      </c>
      <c r="D1173" s="1" t="s">
        <v>17</v>
      </c>
      <c r="E1173" s="1" t="s">
        <v>258</v>
      </c>
      <c r="F1173" s="1" t="s">
        <v>142</v>
      </c>
      <c r="G1173" s="1" t="s">
        <v>6118</v>
      </c>
      <c r="H1173" s="1" t="s">
        <v>6118</v>
      </c>
      <c r="I1173" s="1" t="s">
        <v>589</v>
      </c>
      <c r="J1173" s="1" t="s">
        <v>503</v>
      </c>
      <c r="K1173" s="1" t="s">
        <v>504</v>
      </c>
      <c r="L1173" s="1" t="s">
        <v>17</v>
      </c>
      <c r="M1173" s="1" t="s">
        <v>17</v>
      </c>
      <c r="N1173" s="1" t="s">
        <v>27</v>
      </c>
      <c r="O1173" s="1" t="s">
        <v>6258</v>
      </c>
      <c r="P1173" s="1" t="s">
        <v>6237</v>
      </c>
      <c r="Q1173" s="1" t="s">
        <v>6238</v>
      </c>
      <c r="R1173" s="1" t="s">
        <v>6259</v>
      </c>
      <c r="S1173" s="1" t="s">
        <v>6260</v>
      </c>
      <c r="T1173" s="1" t="s">
        <v>6261</v>
      </c>
      <c r="U1173" s="1" t="str">
        <f t="shared" si="121"/>
        <v>00ST3V0DDAM</v>
      </c>
      <c r="V1173" s="1" t="s">
        <v>6262</v>
      </c>
      <c r="W1173" s="1" t="s">
        <v>6263</v>
      </c>
      <c r="X1173" s="1" t="s">
        <v>6264</v>
      </c>
      <c r="Y1173" s="15">
        <v>40</v>
      </c>
      <c r="Z1173" s="15">
        <f t="shared" si="122"/>
        <v>320</v>
      </c>
      <c r="AA1173" s="15">
        <v>16</v>
      </c>
      <c r="AB1173" s="15">
        <f t="shared" si="123"/>
        <v>128</v>
      </c>
      <c r="AC1173" s="8">
        <f t="shared" si="124"/>
        <v>8</v>
      </c>
      <c r="AD1173" s="16" t="s">
        <v>2</v>
      </c>
      <c r="AF1173" s="1">
        <v>1</v>
      </c>
      <c r="AG1173" s="1">
        <v>2</v>
      </c>
      <c r="AH1173" s="1">
        <v>2</v>
      </c>
      <c r="AI1173" s="1">
        <v>1</v>
      </c>
      <c r="AJ1173" s="1">
        <v>1</v>
      </c>
      <c r="AK1173" s="1">
        <v>1</v>
      </c>
    </row>
    <row r="1174" spans="1:37" x14ac:dyDescent="0.2">
      <c r="A1174" s="1" t="s">
        <v>6139</v>
      </c>
      <c r="B1174" s="1" t="s">
        <v>6140</v>
      </c>
      <c r="C1174" s="1" t="s">
        <v>6117</v>
      </c>
      <c r="D1174" s="1" t="s">
        <v>17</v>
      </c>
      <c r="E1174" s="1" t="s">
        <v>148</v>
      </c>
      <c r="F1174" s="1" t="s">
        <v>142</v>
      </c>
      <c r="G1174" s="1" t="s">
        <v>6118</v>
      </c>
      <c r="H1174" s="1" t="s">
        <v>6118</v>
      </c>
      <c r="I1174" s="1" t="s">
        <v>589</v>
      </c>
      <c r="J1174" s="1" t="s">
        <v>503</v>
      </c>
      <c r="K1174" s="1" t="s">
        <v>504</v>
      </c>
      <c r="L1174" s="1" t="s">
        <v>17</v>
      </c>
      <c r="M1174" s="1" t="s">
        <v>17</v>
      </c>
      <c r="N1174" s="1" t="s">
        <v>27</v>
      </c>
      <c r="O1174" s="1" t="s">
        <v>6142</v>
      </c>
      <c r="P1174" s="1" t="s">
        <v>6237</v>
      </c>
      <c r="Q1174" s="1" t="s">
        <v>6238</v>
      </c>
      <c r="R1174" s="1" t="s">
        <v>6265</v>
      </c>
      <c r="S1174" s="1" t="s">
        <v>6266</v>
      </c>
      <c r="T1174" s="1" t="s">
        <v>6267</v>
      </c>
      <c r="U1174" s="1" t="str">
        <f t="shared" si="121"/>
        <v>00ST3V0IABI</v>
      </c>
      <c r="V1174" s="1" t="s">
        <v>6268</v>
      </c>
      <c r="W1174" s="1" t="s">
        <v>6269</v>
      </c>
      <c r="X1174" s="1" t="s">
        <v>6270</v>
      </c>
      <c r="Y1174" s="15">
        <v>45</v>
      </c>
      <c r="Z1174" s="15">
        <f t="shared" si="122"/>
        <v>270</v>
      </c>
      <c r="AA1174" s="15">
        <v>18</v>
      </c>
      <c r="AB1174" s="15">
        <f t="shared" si="123"/>
        <v>108</v>
      </c>
      <c r="AC1174" s="8">
        <f t="shared" si="124"/>
        <v>6</v>
      </c>
      <c r="AD1174" s="16" t="s">
        <v>2</v>
      </c>
      <c r="AF1174" s="1">
        <v>1</v>
      </c>
      <c r="AG1174" s="1">
        <v>1</v>
      </c>
      <c r="AH1174" s="1">
        <v>2</v>
      </c>
      <c r="AI1174" s="1">
        <v>1</v>
      </c>
      <c r="AJ1174" s="1">
        <v>1</v>
      </c>
    </row>
    <row r="1175" spans="1:37" x14ac:dyDescent="0.2">
      <c r="A1175" s="1" t="s">
        <v>6139</v>
      </c>
      <c r="B1175" s="1" t="s">
        <v>6140</v>
      </c>
      <c r="C1175" s="1" t="s">
        <v>6117</v>
      </c>
      <c r="D1175" s="1" t="s">
        <v>17</v>
      </c>
      <c r="E1175" s="1" t="s">
        <v>148</v>
      </c>
      <c r="F1175" s="1" t="s">
        <v>142</v>
      </c>
      <c r="G1175" s="1" t="s">
        <v>6118</v>
      </c>
      <c r="H1175" s="1" t="s">
        <v>6118</v>
      </c>
      <c r="I1175" s="1" t="s">
        <v>589</v>
      </c>
      <c r="J1175" s="1" t="s">
        <v>503</v>
      </c>
      <c r="K1175" s="1" t="s">
        <v>504</v>
      </c>
      <c r="L1175" s="1" t="s">
        <v>17</v>
      </c>
      <c r="M1175" s="1" t="s">
        <v>17</v>
      </c>
      <c r="N1175" s="1" t="s">
        <v>27</v>
      </c>
      <c r="O1175" s="1" t="s">
        <v>6142</v>
      </c>
      <c r="P1175" s="1" t="s">
        <v>6237</v>
      </c>
      <c r="Q1175" s="1" t="s">
        <v>6238</v>
      </c>
      <c r="R1175" s="1" t="s">
        <v>6265</v>
      </c>
      <c r="S1175" s="1" t="s">
        <v>6271</v>
      </c>
      <c r="T1175" s="1" t="s">
        <v>6272</v>
      </c>
      <c r="U1175" s="1" t="str">
        <f t="shared" si="121"/>
        <v>00ST3V0IABI</v>
      </c>
      <c r="V1175" s="1" t="s">
        <v>6273</v>
      </c>
      <c r="W1175" s="1" t="s">
        <v>6269</v>
      </c>
      <c r="X1175" s="1" t="s">
        <v>6274</v>
      </c>
      <c r="Y1175" s="15">
        <v>45</v>
      </c>
      <c r="Z1175" s="15">
        <f t="shared" si="122"/>
        <v>405</v>
      </c>
      <c r="AA1175" s="15">
        <v>18</v>
      </c>
      <c r="AB1175" s="15">
        <f t="shared" si="123"/>
        <v>162</v>
      </c>
      <c r="AC1175" s="8">
        <f t="shared" si="124"/>
        <v>9</v>
      </c>
      <c r="AD1175" s="16" t="s">
        <v>2</v>
      </c>
      <c r="AF1175" s="1">
        <v>1</v>
      </c>
      <c r="AG1175" s="1">
        <v>1</v>
      </c>
      <c r="AH1175" s="1">
        <v>2</v>
      </c>
      <c r="AI1175" s="1">
        <v>3</v>
      </c>
      <c r="AJ1175" s="1">
        <v>2</v>
      </c>
    </row>
    <row r="1176" spans="1:37" x14ac:dyDescent="0.2">
      <c r="A1176" s="1" t="s">
        <v>6139</v>
      </c>
      <c r="B1176" s="1" t="s">
        <v>6140</v>
      </c>
      <c r="C1176" s="1" t="s">
        <v>6117</v>
      </c>
      <c r="D1176" s="1" t="s">
        <v>17</v>
      </c>
      <c r="E1176" s="1" t="s">
        <v>148</v>
      </c>
      <c r="F1176" s="1" t="s">
        <v>142</v>
      </c>
      <c r="G1176" s="1" t="s">
        <v>6118</v>
      </c>
      <c r="H1176" s="1" t="s">
        <v>6118</v>
      </c>
      <c r="I1176" s="1" t="s">
        <v>589</v>
      </c>
      <c r="J1176" s="1" t="s">
        <v>503</v>
      </c>
      <c r="K1176" s="1" t="s">
        <v>504</v>
      </c>
      <c r="L1176" s="1" t="s">
        <v>17</v>
      </c>
      <c r="M1176" s="1" t="s">
        <v>17</v>
      </c>
      <c r="N1176" s="1" t="s">
        <v>27</v>
      </c>
      <c r="O1176" s="1" t="s">
        <v>6275</v>
      </c>
      <c r="P1176" s="1" t="s">
        <v>6237</v>
      </c>
      <c r="Q1176" s="1" t="s">
        <v>6238</v>
      </c>
      <c r="R1176" s="1" t="s">
        <v>6276</v>
      </c>
      <c r="S1176" s="1" t="s">
        <v>6219</v>
      </c>
      <c r="T1176" s="1" t="s">
        <v>6220</v>
      </c>
      <c r="U1176" s="1" t="str">
        <f t="shared" si="121"/>
        <v>00ST3V0KAYS</v>
      </c>
      <c r="V1176" s="1" t="s">
        <v>6277</v>
      </c>
      <c r="W1176" s="1" t="s">
        <v>6278</v>
      </c>
      <c r="X1176" s="1" t="s">
        <v>6279</v>
      </c>
      <c r="Y1176" s="15">
        <v>40</v>
      </c>
      <c r="Z1176" s="15">
        <f t="shared" si="122"/>
        <v>40</v>
      </c>
      <c r="AA1176" s="15">
        <v>16</v>
      </c>
      <c r="AB1176" s="15">
        <f t="shared" si="123"/>
        <v>16</v>
      </c>
      <c r="AC1176" s="8">
        <f t="shared" si="124"/>
        <v>1</v>
      </c>
      <c r="AD1176" s="16" t="s">
        <v>2</v>
      </c>
      <c r="AK1176" s="1">
        <v>1</v>
      </c>
    </row>
    <row r="1177" spans="1:37" x14ac:dyDescent="0.2">
      <c r="A1177" s="1" t="s">
        <v>6139</v>
      </c>
      <c r="B1177" s="1" t="s">
        <v>6140</v>
      </c>
      <c r="C1177" s="1" t="s">
        <v>6117</v>
      </c>
      <c r="D1177" s="1" t="s">
        <v>17</v>
      </c>
      <c r="E1177" s="1" t="s">
        <v>141</v>
      </c>
      <c r="F1177" s="1" t="s">
        <v>142</v>
      </c>
      <c r="G1177" s="1" t="s">
        <v>6118</v>
      </c>
      <c r="H1177" s="1" t="s">
        <v>6118</v>
      </c>
      <c r="I1177" s="1" t="s">
        <v>589</v>
      </c>
      <c r="J1177" s="1" t="s">
        <v>503</v>
      </c>
      <c r="K1177" s="1" t="s">
        <v>504</v>
      </c>
      <c r="L1177" s="1" t="s">
        <v>17</v>
      </c>
      <c r="M1177" s="1" t="s">
        <v>17</v>
      </c>
      <c r="N1177" s="1" t="s">
        <v>27</v>
      </c>
      <c r="O1177" s="1" t="s">
        <v>6275</v>
      </c>
      <c r="P1177" s="1" t="s">
        <v>6237</v>
      </c>
      <c r="Q1177" s="1" t="s">
        <v>6238</v>
      </c>
      <c r="R1177" s="1" t="s">
        <v>6276</v>
      </c>
      <c r="S1177" s="1" t="s">
        <v>6280</v>
      </c>
      <c r="T1177" s="1" t="s">
        <v>6281</v>
      </c>
      <c r="U1177" s="1" t="str">
        <f t="shared" si="121"/>
        <v>00ST3V0KAYS</v>
      </c>
      <c r="V1177" s="1" t="s">
        <v>6282</v>
      </c>
      <c r="W1177" s="1" t="s">
        <v>6278</v>
      </c>
      <c r="X1177" s="1" t="s">
        <v>6283</v>
      </c>
      <c r="Y1177" s="15">
        <v>40</v>
      </c>
      <c r="Z1177" s="15">
        <f t="shared" si="122"/>
        <v>160</v>
      </c>
      <c r="AA1177" s="15">
        <v>16</v>
      </c>
      <c r="AB1177" s="15">
        <f t="shared" si="123"/>
        <v>64</v>
      </c>
      <c r="AC1177" s="8">
        <f t="shared" si="124"/>
        <v>4</v>
      </c>
      <c r="AD1177" s="16" t="s">
        <v>2</v>
      </c>
      <c r="AG1177" s="1">
        <v>1</v>
      </c>
      <c r="AH1177" s="1">
        <v>3</v>
      </c>
    </row>
    <row r="1178" spans="1:37" x14ac:dyDescent="0.2">
      <c r="A1178" s="1" t="s">
        <v>6139</v>
      </c>
      <c r="B1178" s="1" t="s">
        <v>6140</v>
      </c>
      <c r="C1178" s="1" t="s">
        <v>6117</v>
      </c>
      <c r="D1178" s="1" t="s">
        <v>17</v>
      </c>
      <c r="E1178" s="1" t="s">
        <v>141</v>
      </c>
      <c r="F1178" s="1" t="s">
        <v>142</v>
      </c>
      <c r="G1178" s="1" t="s">
        <v>6118</v>
      </c>
      <c r="H1178" s="1" t="s">
        <v>6118</v>
      </c>
      <c r="I1178" s="1" t="s">
        <v>589</v>
      </c>
      <c r="J1178" s="1" t="s">
        <v>503</v>
      </c>
      <c r="K1178" s="1" t="s">
        <v>504</v>
      </c>
      <c r="L1178" s="1" t="s">
        <v>17</v>
      </c>
      <c r="M1178" s="1" t="s">
        <v>17</v>
      </c>
      <c r="N1178" s="1" t="s">
        <v>27</v>
      </c>
      <c r="O1178" s="1" t="s">
        <v>6275</v>
      </c>
      <c r="P1178" s="1" t="s">
        <v>6237</v>
      </c>
      <c r="Q1178" s="1" t="s">
        <v>6238</v>
      </c>
      <c r="R1178" s="1" t="s">
        <v>6276</v>
      </c>
      <c r="S1178" s="1" t="s">
        <v>6284</v>
      </c>
      <c r="T1178" s="1" t="s">
        <v>6285</v>
      </c>
      <c r="U1178" s="1" t="str">
        <f t="shared" si="121"/>
        <v>00ST3V0KAYS</v>
      </c>
      <c r="V1178" s="1" t="s">
        <v>6286</v>
      </c>
      <c r="W1178" s="1" t="s">
        <v>6278</v>
      </c>
      <c r="X1178" s="1" t="s">
        <v>6287</v>
      </c>
      <c r="Y1178" s="15">
        <v>40</v>
      </c>
      <c r="Z1178" s="15">
        <f t="shared" si="122"/>
        <v>160</v>
      </c>
      <c r="AA1178" s="15">
        <v>16</v>
      </c>
      <c r="AB1178" s="15">
        <f t="shared" si="123"/>
        <v>64</v>
      </c>
      <c r="AC1178" s="8">
        <f t="shared" si="124"/>
        <v>4</v>
      </c>
      <c r="AD1178" s="16" t="s">
        <v>2</v>
      </c>
      <c r="AF1178" s="1">
        <v>1</v>
      </c>
      <c r="AH1178" s="1">
        <v>3</v>
      </c>
    </row>
    <row r="1179" spans="1:37" x14ac:dyDescent="0.2">
      <c r="A1179" s="1" t="s">
        <v>6139</v>
      </c>
      <c r="B1179" s="1" t="s">
        <v>6140</v>
      </c>
      <c r="C1179" s="1" t="s">
        <v>6117</v>
      </c>
      <c r="D1179" s="1" t="s">
        <v>17</v>
      </c>
      <c r="E1179" s="1" t="s">
        <v>258</v>
      </c>
      <c r="F1179" s="1" t="s">
        <v>142</v>
      </c>
      <c r="G1179" s="1" t="s">
        <v>6118</v>
      </c>
      <c r="H1179" s="1" t="s">
        <v>6118</v>
      </c>
      <c r="I1179" s="1" t="s">
        <v>589</v>
      </c>
      <c r="J1179" s="1" t="s">
        <v>475</v>
      </c>
      <c r="K1179" s="1" t="s">
        <v>476</v>
      </c>
      <c r="L1179" s="1" t="s">
        <v>17</v>
      </c>
      <c r="M1179" s="1" t="s">
        <v>17</v>
      </c>
      <c r="N1179" s="1" t="s">
        <v>27</v>
      </c>
      <c r="O1179" s="1" t="s">
        <v>6288</v>
      </c>
      <c r="P1179" s="1" t="s">
        <v>6237</v>
      </c>
      <c r="Q1179" s="1" t="s">
        <v>6238</v>
      </c>
      <c r="R1179" s="1" t="s">
        <v>6289</v>
      </c>
      <c r="S1179" s="1" t="s">
        <v>6290</v>
      </c>
      <c r="T1179" s="1" t="s">
        <v>6291</v>
      </c>
      <c r="U1179" s="1" t="str">
        <f t="shared" si="121"/>
        <v>00ST3V0QAXR</v>
      </c>
      <c r="V1179" s="1" t="s">
        <v>6292</v>
      </c>
      <c r="W1179" s="1" t="s">
        <v>6293</v>
      </c>
      <c r="X1179" s="1" t="s">
        <v>6294</v>
      </c>
      <c r="Y1179" s="15">
        <v>40</v>
      </c>
      <c r="Z1179" s="15">
        <f t="shared" si="122"/>
        <v>520</v>
      </c>
      <c r="AA1179" s="15">
        <v>16</v>
      </c>
      <c r="AB1179" s="15">
        <f t="shared" si="123"/>
        <v>208</v>
      </c>
      <c r="AC1179" s="8">
        <f t="shared" si="124"/>
        <v>13</v>
      </c>
      <c r="AD1179" s="16" t="s">
        <v>2</v>
      </c>
      <c r="AG1179" s="1">
        <v>7</v>
      </c>
      <c r="AH1179" s="1">
        <v>6</v>
      </c>
    </row>
    <row r="1180" spans="1:37" x14ac:dyDescent="0.2">
      <c r="A1180" s="1" t="s">
        <v>6139</v>
      </c>
      <c r="B1180" s="1" t="s">
        <v>6140</v>
      </c>
      <c r="C1180" s="1" t="s">
        <v>6117</v>
      </c>
      <c r="D1180" s="1" t="s">
        <v>17</v>
      </c>
      <c r="E1180" s="1" t="s">
        <v>258</v>
      </c>
      <c r="F1180" s="1" t="s">
        <v>142</v>
      </c>
      <c r="G1180" s="1" t="s">
        <v>6118</v>
      </c>
      <c r="H1180" s="1" t="s">
        <v>6118</v>
      </c>
      <c r="I1180" s="1" t="s">
        <v>589</v>
      </c>
      <c r="J1180" s="1" t="s">
        <v>475</v>
      </c>
      <c r="K1180" s="1" t="s">
        <v>476</v>
      </c>
      <c r="L1180" s="1" t="s">
        <v>17</v>
      </c>
      <c r="M1180" s="1" t="s">
        <v>17</v>
      </c>
      <c r="N1180" s="1" t="s">
        <v>27</v>
      </c>
      <c r="O1180" s="1" t="s">
        <v>6288</v>
      </c>
      <c r="P1180" s="1" t="s">
        <v>6237</v>
      </c>
      <c r="Q1180" s="1" t="s">
        <v>6238</v>
      </c>
      <c r="R1180" s="1" t="s">
        <v>6289</v>
      </c>
      <c r="S1180" s="1" t="s">
        <v>6295</v>
      </c>
      <c r="T1180" s="1" t="s">
        <v>6296</v>
      </c>
      <c r="U1180" s="1" t="str">
        <f t="shared" si="121"/>
        <v>00ST3V0QAXR</v>
      </c>
      <c r="V1180" s="1" t="s">
        <v>6297</v>
      </c>
      <c r="W1180" s="1" t="s">
        <v>6293</v>
      </c>
      <c r="X1180" s="1" t="s">
        <v>6298</v>
      </c>
      <c r="Y1180" s="15">
        <v>40</v>
      </c>
      <c r="Z1180" s="15">
        <f t="shared" si="122"/>
        <v>2320</v>
      </c>
      <c r="AA1180" s="15">
        <v>16</v>
      </c>
      <c r="AB1180" s="15">
        <f t="shared" si="123"/>
        <v>928</v>
      </c>
      <c r="AC1180" s="8">
        <f t="shared" si="124"/>
        <v>58</v>
      </c>
      <c r="AD1180" s="16" t="s">
        <v>2</v>
      </c>
      <c r="AF1180" s="1">
        <v>2</v>
      </c>
      <c r="AG1180" s="1">
        <v>5</v>
      </c>
      <c r="AH1180" s="1">
        <v>46</v>
      </c>
      <c r="AI1180" s="1">
        <v>2</v>
      </c>
      <c r="AJ1180" s="1">
        <v>2</v>
      </c>
      <c r="AK1180" s="1">
        <v>1</v>
      </c>
    </row>
    <row r="1181" spans="1:37" x14ac:dyDescent="0.2">
      <c r="A1181" s="1" t="s">
        <v>6139</v>
      </c>
      <c r="B1181" s="1" t="s">
        <v>6140</v>
      </c>
      <c r="C1181" s="1" t="s">
        <v>6117</v>
      </c>
      <c r="D1181" s="1" t="s">
        <v>17</v>
      </c>
      <c r="E1181" s="1" t="s">
        <v>402</v>
      </c>
      <c r="F1181" s="1" t="s">
        <v>142</v>
      </c>
      <c r="G1181" s="1" t="s">
        <v>6118</v>
      </c>
      <c r="H1181" s="1" t="s">
        <v>6118</v>
      </c>
      <c r="I1181" s="1" t="s">
        <v>589</v>
      </c>
      <c r="J1181" s="1" t="s">
        <v>503</v>
      </c>
      <c r="K1181" s="1" t="s">
        <v>504</v>
      </c>
      <c r="L1181" s="1" t="s">
        <v>17</v>
      </c>
      <c r="M1181" s="1" t="s">
        <v>17</v>
      </c>
      <c r="N1181" s="1" t="s">
        <v>27</v>
      </c>
      <c r="O1181" s="1" t="s">
        <v>6151</v>
      </c>
      <c r="P1181" s="1" t="s">
        <v>6237</v>
      </c>
      <c r="Q1181" s="1" t="s">
        <v>6238</v>
      </c>
      <c r="R1181" s="1" t="s">
        <v>6152</v>
      </c>
      <c r="S1181" s="1" t="s">
        <v>6299</v>
      </c>
      <c r="T1181" s="1" t="s">
        <v>6300</v>
      </c>
      <c r="U1181" s="1" t="str">
        <f t="shared" si="121"/>
        <v>00ST3V0SBAS</v>
      </c>
      <c r="V1181" s="1" t="s">
        <v>6301</v>
      </c>
      <c r="W1181" s="1" t="s">
        <v>6302</v>
      </c>
      <c r="X1181" s="1" t="s">
        <v>6303</v>
      </c>
      <c r="Y1181" s="15">
        <v>45</v>
      </c>
      <c r="Z1181" s="15">
        <f t="shared" si="122"/>
        <v>270</v>
      </c>
      <c r="AA1181" s="15">
        <v>18</v>
      </c>
      <c r="AB1181" s="15">
        <f t="shared" si="123"/>
        <v>108</v>
      </c>
      <c r="AC1181" s="8">
        <f t="shared" si="124"/>
        <v>6</v>
      </c>
      <c r="AD1181" s="16" t="s">
        <v>2</v>
      </c>
      <c r="AF1181" s="1">
        <v>1</v>
      </c>
      <c r="AG1181" s="1">
        <v>1</v>
      </c>
      <c r="AH1181" s="1">
        <v>1</v>
      </c>
      <c r="AI1181" s="1">
        <v>2</v>
      </c>
      <c r="AJ1181" s="1">
        <v>1</v>
      </c>
    </row>
    <row r="1182" spans="1:37" x14ac:dyDescent="0.2">
      <c r="A1182" s="1" t="s">
        <v>6139</v>
      </c>
      <c r="B1182" s="1" t="s">
        <v>6140</v>
      </c>
      <c r="C1182" s="1" t="s">
        <v>6117</v>
      </c>
      <c r="D1182" s="1" t="s">
        <v>17</v>
      </c>
      <c r="E1182" s="1" t="s">
        <v>141</v>
      </c>
      <c r="F1182" s="1" t="s">
        <v>142</v>
      </c>
      <c r="G1182" s="1" t="s">
        <v>6118</v>
      </c>
      <c r="H1182" s="1" t="s">
        <v>6118</v>
      </c>
      <c r="I1182" s="1" t="s">
        <v>589</v>
      </c>
      <c r="J1182" s="1" t="s">
        <v>503</v>
      </c>
      <c r="K1182" s="1" t="s">
        <v>504</v>
      </c>
      <c r="L1182" s="1" t="s">
        <v>17</v>
      </c>
      <c r="M1182" s="1" t="s">
        <v>17</v>
      </c>
      <c r="N1182" s="1" t="s">
        <v>27</v>
      </c>
      <c r="O1182" s="1" t="s">
        <v>6304</v>
      </c>
      <c r="P1182" s="1" t="s">
        <v>6237</v>
      </c>
      <c r="Q1182" s="1" t="s">
        <v>6238</v>
      </c>
      <c r="R1182" s="1" t="s">
        <v>6305</v>
      </c>
      <c r="S1182" s="1" t="s">
        <v>6306</v>
      </c>
      <c r="T1182" s="1" t="s">
        <v>6307</v>
      </c>
      <c r="U1182" s="1" t="str">
        <f t="shared" si="121"/>
        <v>00ST3V0WAXS</v>
      </c>
      <c r="V1182" s="1" t="s">
        <v>6308</v>
      </c>
      <c r="W1182" s="1" t="s">
        <v>6309</v>
      </c>
      <c r="X1182" s="1" t="s">
        <v>6310</v>
      </c>
      <c r="Y1182" s="15">
        <v>45</v>
      </c>
      <c r="Z1182" s="15">
        <f t="shared" si="122"/>
        <v>90</v>
      </c>
      <c r="AA1182" s="15">
        <v>18</v>
      </c>
      <c r="AB1182" s="15">
        <f t="shared" si="123"/>
        <v>36</v>
      </c>
      <c r="AC1182" s="8">
        <f t="shared" si="124"/>
        <v>2</v>
      </c>
      <c r="AD1182" s="16" t="s">
        <v>2</v>
      </c>
      <c r="AH1182" s="1">
        <v>2</v>
      </c>
    </row>
    <row r="1183" spans="1:37" x14ac:dyDescent="0.2">
      <c r="A1183" s="1" t="s">
        <v>6139</v>
      </c>
      <c r="B1183" s="1" t="s">
        <v>6140</v>
      </c>
      <c r="C1183" s="1" t="s">
        <v>6117</v>
      </c>
      <c r="D1183" s="1" t="s">
        <v>17</v>
      </c>
      <c r="E1183" s="1" t="s">
        <v>258</v>
      </c>
      <c r="F1183" s="1" t="s">
        <v>142</v>
      </c>
      <c r="G1183" s="1" t="s">
        <v>6118</v>
      </c>
      <c r="H1183" s="1" t="s">
        <v>6118</v>
      </c>
      <c r="I1183" s="1" t="s">
        <v>589</v>
      </c>
      <c r="J1183" s="1" t="s">
        <v>503</v>
      </c>
      <c r="K1183" s="1" t="s">
        <v>504</v>
      </c>
      <c r="L1183" s="1" t="s">
        <v>17</v>
      </c>
      <c r="M1183" s="1" t="s">
        <v>17</v>
      </c>
      <c r="N1183" s="1" t="s">
        <v>27</v>
      </c>
      <c r="O1183" s="1" t="s">
        <v>6119</v>
      </c>
      <c r="P1183" s="1" t="s">
        <v>6237</v>
      </c>
      <c r="Q1183" s="1" t="s">
        <v>6238</v>
      </c>
      <c r="R1183" s="1" t="s">
        <v>6311</v>
      </c>
      <c r="S1183" s="1" t="s">
        <v>6312</v>
      </c>
      <c r="T1183" s="1" t="s">
        <v>6313</v>
      </c>
      <c r="U1183" s="1" t="str">
        <f t="shared" si="121"/>
        <v>00ST3V0WBAE</v>
      </c>
      <c r="V1183" s="1" t="s">
        <v>6314</v>
      </c>
      <c r="W1183" s="1" t="s">
        <v>6315</v>
      </c>
      <c r="X1183" s="1" t="s">
        <v>6316</v>
      </c>
      <c r="Y1183" s="15">
        <v>40</v>
      </c>
      <c r="Z1183" s="15">
        <f t="shared" si="122"/>
        <v>40</v>
      </c>
      <c r="AA1183" s="15">
        <v>16</v>
      </c>
      <c r="AB1183" s="15">
        <f t="shared" si="123"/>
        <v>16</v>
      </c>
      <c r="AC1183" s="8">
        <f t="shared" si="124"/>
        <v>1</v>
      </c>
      <c r="AD1183" s="16" t="s">
        <v>2</v>
      </c>
      <c r="AJ1183" s="1">
        <v>1</v>
      </c>
    </row>
    <row r="1184" spans="1:37" x14ac:dyDescent="0.2">
      <c r="A1184" s="1" t="s">
        <v>6139</v>
      </c>
      <c r="B1184" s="1" t="s">
        <v>6140</v>
      </c>
      <c r="C1184" s="1" t="s">
        <v>6117</v>
      </c>
      <c r="D1184" s="1" t="s">
        <v>17</v>
      </c>
      <c r="E1184" s="1" t="s">
        <v>452</v>
      </c>
      <c r="F1184" s="1" t="s">
        <v>142</v>
      </c>
      <c r="G1184" s="1" t="s">
        <v>6118</v>
      </c>
      <c r="H1184" s="1" t="s">
        <v>6118</v>
      </c>
      <c r="I1184" s="1" t="s">
        <v>589</v>
      </c>
      <c r="J1184" s="1" t="s">
        <v>475</v>
      </c>
      <c r="K1184" s="1" t="s">
        <v>476</v>
      </c>
      <c r="L1184" s="1" t="s">
        <v>17</v>
      </c>
      <c r="M1184" s="1" t="s">
        <v>17</v>
      </c>
      <c r="N1184" s="1" t="s">
        <v>27</v>
      </c>
      <c r="O1184" s="1" t="s">
        <v>6317</v>
      </c>
      <c r="P1184" s="1" t="s">
        <v>6318</v>
      </c>
      <c r="Q1184" s="1" t="s">
        <v>6319</v>
      </c>
      <c r="R1184" s="1" t="s">
        <v>6320</v>
      </c>
      <c r="S1184" s="1" t="s">
        <v>6321</v>
      </c>
      <c r="T1184" s="1" t="s">
        <v>6322</v>
      </c>
      <c r="U1184" s="1" t="str">
        <f t="shared" si="121"/>
        <v>A024560DBBX</v>
      </c>
      <c r="V1184" s="1" t="s">
        <v>6323</v>
      </c>
      <c r="W1184" s="1" t="s">
        <v>6324</v>
      </c>
      <c r="X1184" s="1" t="s">
        <v>6325</v>
      </c>
      <c r="Y1184" s="15">
        <v>45</v>
      </c>
      <c r="Z1184" s="15">
        <f t="shared" si="122"/>
        <v>315</v>
      </c>
      <c r="AA1184" s="15">
        <v>18</v>
      </c>
      <c r="AB1184" s="15">
        <f t="shared" si="123"/>
        <v>126</v>
      </c>
      <c r="AC1184" s="8">
        <f t="shared" si="124"/>
        <v>7</v>
      </c>
      <c r="AD1184" s="16" t="s">
        <v>2</v>
      </c>
      <c r="AF1184" s="1">
        <v>3</v>
      </c>
      <c r="AG1184" s="1">
        <v>2</v>
      </c>
      <c r="AH1184" s="1">
        <v>2</v>
      </c>
    </row>
    <row r="1185" spans="1:37" x14ac:dyDescent="0.2">
      <c r="A1185" s="1" t="s">
        <v>6139</v>
      </c>
      <c r="B1185" s="1" t="s">
        <v>6140</v>
      </c>
      <c r="C1185" s="1" t="s">
        <v>6117</v>
      </c>
      <c r="D1185" s="1" t="s">
        <v>17</v>
      </c>
      <c r="E1185" s="1" t="s">
        <v>258</v>
      </c>
      <c r="F1185" s="1" t="s">
        <v>142</v>
      </c>
      <c r="G1185" s="1" t="s">
        <v>6326</v>
      </c>
      <c r="H1185" s="1" t="s">
        <v>6326</v>
      </c>
      <c r="I1185" s="1" t="s">
        <v>589</v>
      </c>
      <c r="J1185" s="1" t="s">
        <v>475</v>
      </c>
      <c r="K1185" s="1" t="s">
        <v>476</v>
      </c>
      <c r="L1185" s="1" t="s">
        <v>17</v>
      </c>
      <c r="M1185" s="1" t="s">
        <v>17</v>
      </c>
      <c r="N1185" s="1" t="s">
        <v>27</v>
      </c>
      <c r="O1185" s="1" t="s">
        <v>6155</v>
      </c>
      <c r="P1185" s="1" t="s">
        <v>6327</v>
      </c>
      <c r="Q1185" s="1" t="s">
        <v>6328</v>
      </c>
      <c r="R1185" s="1" t="s">
        <v>6156</v>
      </c>
      <c r="S1185" s="1" t="s">
        <v>6329</v>
      </c>
      <c r="T1185" s="1" t="s">
        <v>6330</v>
      </c>
      <c r="U1185" s="1" t="str">
        <f t="shared" si="121"/>
        <v>00SQA1RHAPW</v>
      </c>
      <c r="V1185" s="1" t="s">
        <v>6331</v>
      </c>
      <c r="W1185" s="1" t="s">
        <v>6332</v>
      </c>
      <c r="X1185" s="1" t="s">
        <v>6333</v>
      </c>
      <c r="Y1185" s="15">
        <v>60</v>
      </c>
      <c r="Z1185" s="15">
        <f t="shared" si="122"/>
        <v>240</v>
      </c>
      <c r="AA1185" s="15">
        <v>24</v>
      </c>
      <c r="AB1185" s="15">
        <f t="shared" si="123"/>
        <v>96</v>
      </c>
      <c r="AC1185" s="8">
        <f t="shared" si="124"/>
        <v>4</v>
      </c>
      <c r="AD1185" s="16" t="s">
        <v>2</v>
      </c>
      <c r="AG1185" s="1">
        <v>2</v>
      </c>
      <c r="AK1185" s="1">
        <v>2</v>
      </c>
    </row>
    <row r="1186" spans="1:37" x14ac:dyDescent="0.2">
      <c r="A1186" s="1" t="s">
        <v>6139</v>
      </c>
      <c r="B1186" s="1" t="s">
        <v>6140</v>
      </c>
      <c r="C1186" s="1" t="s">
        <v>6117</v>
      </c>
      <c r="D1186" s="1" t="s">
        <v>17</v>
      </c>
      <c r="E1186" s="1" t="s">
        <v>258</v>
      </c>
      <c r="F1186" s="1" t="s">
        <v>142</v>
      </c>
      <c r="G1186" s="1" t="s">
        <v>6334</v>
      </c>
      <c r="H1186" s="1" t="s">
        <v>6334</v>
      </c>
      <c r="I1186" s="1" t="s">
        <v>589</v>
      </c>
      <c r="J1186" s="1" t="s">
        <v>475</v>
      </c>
      <c r="K1186" s="1" t="s">
        <v>476</v>
      </c>
      <c r="L1186" s="1" t="s">
        <v>17</v>
      </c>
      <c r="M1186" s="1" t="s">
        <v>17</v>
      </c>
      <c r="N1186" s="1" t="s">
        <v>27</v>
      </c>
      <c r="O1186" s="1" t="s">
        <v>6155</v>
      </c>
      <c r="P1186" s="1" t="s">
        <v>6335</v>
      </c>
      <c r="Q1186" s="1" t="s">
        <v>6336</v>
      </c>
      <c r="R1186" s="1" t="s">
        <v>6156</v>
      </c>
      <c r="S1186" s="1" t="s">
        <v>0</v>
      </c>
      <c r="T1186" s="1" t="s">
        <v>527</v>
      </c>
      <c r="U1186" s="1" t="str">
        <f t="shared" si="121"/>
        <v>00SKMERHAPW</v>
      </c>
      <c r="V1186" s="1" t="s">
        <v>6337</v>
      </c>
      <c r="W1186" s="1" t="s">
        <v>6338</v>
      </c>
      <c r="X1186" s="1" t="s">
        <v>6339</v>
      </c>
      <c r="Y1186" s="15">
        <v>43</v>
      </c>
      <c r="Z1186" s="15">
        <f t="shared" si="122"/>
        <v>43</v>
      </c>
      <c r="AA1186" s="15">
        <v>17.2</v>
      </c>
      <c r="AB1186" s="15">
        <f t="shared" si="123"/>
        <v>17.2</v>
      </c>
      <c r="AC1186" s="8">
        <f t="shared" si="124"/>
        <v>1</v>
      </c>
      <c r="AD1186" s="16" t="s">
        <v>2</v>
      </c>
      <c r="AF1186" s="1">
        <v>1</v>
      </c>
    </row>
    <row r="1187" spans="1:37" x14ac:dyDescent="0.2">
      <c r="A1187" s="1" t="s">
        <v>6139</v>
      </c>
      <c r="B1187" s="1" t="s">
        <v>6140</v>
      </c>
      <c r="C1187" s="1" t="s">
        <v>6117</v>
      </c>
      <c r="D1187" s="1" t="s">
        <v>17</v>
      </c>
      <c r="E1187" s="1" t="s">
        <v>258</v>
      </c>
      <c r="F1187" s="1" t="s">
        <v>142</v>
      </c>
      <c r="G1187" s="1" t="s">
        <v>6334</v>
      </c>
      <c r="H1187" s="1" t="s">
        <v>6334</v>
      </c>
      <c r="I1187" s="1" t="s">
        <v>589</v>
      </c>
      <c r="J1187" s="1" t="s">
        <v>475</v>
      </c>
      <c r="K1187" s="1" t="s">
        <v>476</v>
      </c>
      <c r="L1187" s="1" t="s">
        <v>17</v>
      </c>
      <c r="M1187" s="1" t="s">
        <v>17</v>
      </c>
      <c r="N1187" s="1" t="s">
        <v>27</v>
      </c>
      <c r="O1187" s="1" t="s">
        <v>6155</v>
      </c>
      <c r="P1187" s="1" t="s">
        <v>6335</v>
      </c>
      <c r="Q1187" s="1" t="s">
        <v>6336</v>
      </c>
      <c r="R1187" s="1" t="s">
        <v>6156</v>
      </c>
      <c r="S1187" s="1" t="s">
        <v>23</v>
      </c>
      <c r="T1187" s="1" t="s">
        <v>527</v>
      </c>
      <c r="U1187" s="1" t="str">
        <f t="shared" si="121"/>
        <v>00SKMERHAPW</v>
      </c>
      <c r="V1187" s="1" t="s">
        <v>6340</v>
      </c>
      <c r="W1187" s="1" t="s">
        <v>6338</v>
      </c>
      <c r="X1187" s="1" t="s">
        <v>6341</v>
      </c>
      <c r="Y1187" s="15">
        <v>43</v>
      </c>
      <c r="Z1187" s="15">
        <f t="shared" si="122"/>
        <v>215</v>
      </c>
      <c r="AA1187" s="15">
        <v>17.2</v>
      </c>
      <c r="AB1187" s="15">
        <f t="shared" si="123"/>
        <v>86</v>
      </c>
      <c r="AC1187" s="8">
        <f t="shared" si="124"/>
        <v>5</v>
      </c>
      <c r="AD1187" s="16" t="s">
        <v>2</v>
      </c>
      <c r="AF1187" s="1">
        <v>2</v>
      </c>
      <c r="AG1187" s="1">
        <v>3</v>
      </c>
    </row>
    <row r="1188" spans="1:37" x14ac:dyDescent="0.2">
      <c r="A1188" s="1" t="s">
        <v>6139</v>
      </c>
      <c r="B1188" s="1" t="s">
        <v>6140</v>
      </c>
      <c r="C1188" s="1" t="s">
        <v>6117</v>
      </c>
      <c r="D1188" s="1" t="s">
        <v>17</v>
      </c>
      <c r="E1188" s="1" t="s">
        <v>258</v>
      </c>
      <c r="F1188" s="1" t="s">
        <v>142</v>
      </c>
      <c r="G1188" s="1" t="s">
        <v>6334</v>
      </c>
      <c r="H1188" s="1" t="s">
        <v>6334</v>
      </c>
      <c r="I1188" s="1" t="s">
        <v>589</v>
      </c>
      <c r="J1188" s="1" t="s">
        <v>475</v>
      </c>
      <c r="K1188" s="1" t="s">
        <v>476</v>
      </c>
      <c r="L1188" s="1" t="s">
        <v>17</v>
      </c>
      <c r="M1188" s="1" t="s">
        <v>17</v>
      </c>
      <c r="N1188" s="1" t="s">
        <v>27</v>
      </c>
      <c r="O1188" s="1" t="s">
        <v>6155</v>
      </c>
      <c r="P1188" s="1" t="s">
        <v>6335</v>
      </c>
      <c r="Q1188" s="1" t="s">
        <v>6336</v>
      </c>
      <c r="R1188" s="1" t="s">
        <v>6156</v>
      </c>
      <c r="S1188" s="1" t="s">
        <v>20</v>
      </c>
      <c r="T1188" s="1" t="s">
        <v>527</v>
      </c>
      <c r="U1188" s="1" t="str">
        <f t="shared" si="121"/>
        <v>00SKMERHAPW</v>
      </c>
      <c r="V1188" s="1" t="s">
        <v>6342</v>
      </c>
      <c r="W1188" s="1" t="s">
        <v>6338</v>
      </c>
      <c r="X1188" s="1" t="s">
        <v>6343</v>
      </c>
      <c r="Y1188" s="15">
        <v>43</v>
      </c>
      <c r="Z1188" s="15">
        <f t="shared" si="122"/>
        <v>129</v>
      </c>
      <c r="AA1188" s="15">
        <v>17.2</v>
      </c>
      <c r="AB1188" s="15">
        <f t="shared" si="123"/>
        <v>51.599999999999994</v>
      </c>
      <c r="AC1188" s="8">
        <f t="shared" si="124"/>
        <v>3</v>
      </c>
      <c r="AD1188" s="16" t="s">
        <v>2</v>
      </c>
      <c r="AF1188" s="1">
        <v>1</v>
      </c>
      <c r="AG1188" s="1">
        <v>1</v>
      </c>
      <c r="AH1188" s="1">
        <v>1</v>
      </c>
    </row>
    <row r="1189" spans="1:37" x14ac:dyDescent="0.2">
      <c r="A1189" s="1" t="s">
        <v>6139</v>
      </c>
      <c r="B1189" s="1" t="s">
        <v>6140</v>
      </c>
      <c r="C1189" s="1" t="s">
        <v>6117</v>
      </c>
      <c r="D1189" s="1" t="s">
        <v>17</v>
      </c>
      <c r="E1189" s="1" t="s">
        <v>148</v>
      </c>
      <c r="F1189" s="1" t="s">
        <v>142</v>
      </c>
      <c r="G1189" s="1" t="s">
        <v>6344</v>
      </c>
      <c r="H1189" s="1" t="s">
        <v>6344</v>
      </c>
      <c r="I1189" s="1" t="s">
        <v>589</v>
      </c>
      <c r="J1189" s="1" t="s">
        <v>503</v>
      </c>
      <c r="K1189" s="1" t="s">
        <v>504</v>
      </c>
      <c r="L1189" s="1" t="s">
        <v>17</v>
      </c>
      <c r="M1189" s="1" t="s">
        <v>17</v>
      </c>
      <c r="N1189" s="1" t="s">
        <v>27</v>
      </c>
      <c r="O1189" s="1" t="s">
        <v>6275</v>
      </c>
      <c r="P1189" s="1" t="s">
        <v>6345</v>
      </c>
      <c r="Q1189" s="1" t="s">
        <v>6346</v>
      </c>
      <c r="R1189" s="1" t="s">
        <v>6276</v>
      </c>
      <c r="S1189" s="1" t="s">
        <v>6219</v>
      </c>
      <c r="T1189" s="1" t="s">
        <v>6220</v>
      </c>
      <c r="U1189" s="1" t="str">
        <f t="shared" si="121"/>
        <v>00SCWR0KAYS</v>
      </c>
      <c r="V1189" s="1" t="s">
        <v>6347</v>
      </c>
      <c r="W1189" s="1" t="s">
        <v>6348</v>
      </c>
      <c r="X1189" s="1" t="s">
        <v>6349</v>
      </c>
      <c r="Y1189" s="15">
        <v>37</v>
      </c>
      <c r="Z1189" s="15">
        <f t="shared" si="122"/>
        <v>814</v>
      </c>
      <c r="AA1189" s="15">
        <v>14.8</v>
      </c>
      <c r="AB1189" s="15">
        <f t="shared" si="123"/>
        <v>325.60000000000002</v>
      </c>
      <c r="AC1189" s="8">
        <f t="shared" si="124"/>
        <v>22</v>
      </c>
      <c r="AD1189" s="16" t="s">
        <v>2</v>
      </c>
      <c r="AI1189" s="1">
        <v>6</v>
      </c>
      <c r="AJ1189" s="1">
        <v>7</v>
      </c>
      <c r="AK1189" s="1">
        <v>9</v>
      </c>
    </row>
    <row r="1190" spans="1:37" x14ac:dyDescent="0.2">
      <c r="A1190" s="1" t="s">
        <v>6139</v>
      </c>
      <c r="B1190" s="1" t="s">
        <v>6140</v>
      </c>
      <c r="C1190" s="1" t="s">
        <v>6117</v>
      </c>
      <c r="D1190" s="1" t="s">
        <v>17</v>
      </c>
      <c r="E1190" s="1" t="s">
        <v>148</v>
      </c>
      <c r="F1190" s="1" t="s">
        <v>142</v>
      </c>
      <c r="G1190" s="1" t="s">
        <v>6344</v>
      </c>
      <c r="H1190" s="1" t="s">
        <v>6344</v>
      </c>
      <c r="I1190" s="1" t="s">
        <v>589</v>
      </c>
      <c r="J1190" s="1" t="s">
        <v>503</v>
      </c>
      <c r="K1190" s="1" t="s">
        <v>504</v>
      </c>
      <c r="L1190" s="1" t="s">
        <v>17</v>
      </c>
      <c r="M1190" s="1" t="s">
        <v>17</v>
      </c>
      <c r="N1190" s="1" t="s">
        <v>27</v>
      </c>
      <c r="O1190" s="1" t="s">
        <v>6244</v>
      </c>
      <c r="P1190" s="1" t="s">
        <v>6350</v>
      </c>
      <c r="Q1190" s="1" t="s">
        <v>6351</v>
      </c>
      <c r="R1190" s="1" t="s">
        <v>6245</v>
      </c>
      <c r="S1190" s="1" t="s">
        <v>6219</v>
      </c>
      <c r="T1190" s="1" t="s">
        <v>6220</v>
      </c>
      <c r="U1190" s="1" t="str">
        <f t="shared" si="121"/>
        <v>00SH050ADAQ</v>
      </c>
      <c r="V1190" s="1" t="s">
        <v>6352</v>
      </c>
      <c r="W1190" s="1" t="s">
        <v>6353</v>
      </c>
      <c r="X1190" s="1" t="s">
        <v>6354</v>
      </c>
      <c r="Y1190" s="15">
        <v>37</v>
      </c>
      <c r="Z1190" s="15">
        <f t="shared" si="122"/>
        <v>518</v>
      </c>
      <c r="AA1190" s="15">
        <v>14.8</v>
      </c>
      <c r="AB1190" s="15">
        <f t="shared" si="123"/>
        <v>207.20000000000002</v>
      </c>
      <c r="AC1190" s="8">
        <f t="shared" si="124"/>
        <v>14</v>
      </c>
      <c r="AD1190" s="16" t="s">
        <v>2</v>
      </c>
      <c r="AG1190" s="1">
        <v>2</v>
      </c>
      <c r="AH1190" s="1">
        <v>4</v>
      </c>
      <c r="AJ1190" s="1">
        <v>1</v>
      </c>
      <c r="AK1190" s="1">
        <v>7</v>
      </c>
    </row>
    <row r="1191" spans="1:37" x14ac:dyDescent="0.2">
      <c r="A1191" s="1" t="s">
        <v>6139</v>
      </c>
      <c r="B1191" s="1" t="s">
        <v>6140</v>
      </c>
      <c r="C1191" s="1" t="s">
        <v>6117</v>
      </c>
      <c r="D1191" s="1" t="s">
        <v>17</v>
      </c>
      <c r="E1191" s="1" t="s">
        <v>148</v>
      </c>
      <c r="F1191" s="1" t="s">
        <v>142</v>
      </c>
      <c r="G1191" s="1" t="s">
        <v>6344</v>
      </c>
      <c r="H1191" s="1" t="s">
        <v>6344</v>
      </c>
      <c r="I1191" s="1" t="s">
        <v>589</v>
      </c>
      <c r="J1191" s="1" t="s">
        <v>503</v>
      </c>
      <c r="K1191" s="1" t="s">
        <v>504</v>
      </c>
      <c r="L1191" s="1" t="s">
        <v>17</v>
      </c>
      <c r="M1191" s="1" t="s">
        <v>17</v>
      </c>
      <c r="N1191" s="1" t="s">
        <v>27</v>
      </c>
      <c r="O1191" s="1" t="s">
        <v>6142</v>
      </c>
      <c r="P1191" s="1" t="s">
        <v>6350</v>
      </c>
      <c r="Q1191" s="1" t="s">
        <v>6351</v>
      </c>
      <c r="R1191" s="1" t="s">
        <v>6265</v>
      </c>
      <c r="S1191" s="1" t="s">
        <v>6266</v>
      </c>
      <c r="T1191" s="1" t="s">
        <v>6267</v>
      </c>
      <c r="U1191" s="1" t="str">
        <f t="shared" si="121"/>
        <v>00SH050IABI</v>
      </c>
      <c r="V1191" s="1" t="s">
        <v>6355</v>
      </c>
      <c r="W1191" s="1" t="s">
        <v>6356</v>
      </c>
      <c r="X1191" s="1" t="s">
        <v>6357</v>
      </c>
      <c r="Y1191" s="15">
        <v>43</v>
      </c>
      <c r="Z1191" s="15">
        <f t="shared" si="122"/>
        <v>301</v>
      </c>
      <c r="AA1191" s="15">
        <v>17.2</v>
      </c>
      <c r="AB1191" s="15">
        <f t="shared" si="123"/>
        <v>120.39999999999999</v>
      </c>
      <c r="AC1191" s="8">
        <f t="shared" si="124"/>
        <v>7</v>
      </c>
      <c r="AD1191" s="16" t="s">
        <v>2</v>
      </c>
      <c r="AJ1191" s="1">
        <v>2</v>
      </c>
      <c r="AK1191" s="1">
        <v>5</v>
      </c>
    </row>
    <row r="1192" spans="1:37" x14ac:dyDescent="0.2">
      <c r="A1192" s="1" t="s">
        <v>6139</v>
      </c>
      <c r="B1192" s="1" t="s">
        <v>6140</v>
      </c>
      <c r="C1192" s="1" t="s">
        <v>6117</v>
      </c>
      <c r="D1192" s="1" t="s">
        <v>17</v>
      </c>
      <c r="E1192" s="1" t="s">
        <v>148</v>
      </c>
      <c r="F1192" s="1" t="s">
        <v>142</v>
      </c>
      <c r="G1192" s="1" t="s">
        <v>6344</v>
      </c>
      <c r="H1192" s="1" t="s">
        <v>6344</v>
      </c>
      <c r="I1192" s="1" t="s">
        <v>589</v>
      </c>
      <c r="J1192" s="1" t="s">
        <v>475</v>
      </c>
      <c r="K1192" s="1" t="s">
        <v>476</v>
      </c>
      <c r="L1192" s="1" t="s">
        <v>17</v>
      </c>
      <c r="M1192" s="1" t="s">
        <v>17</v>
      </c>
      <c r="N1192" s="1" t="s">
        <v>27</v>
      </c>
      <c r="O1192" s="1" t="s">
        <v>6275</v>
      </c>
      <c r="P1192" s="1" t="s">
        <v>6350</v>
      </c>
      <c r="Q1192" s="1" t="s">
        <v>6351</v>
      </c>
      <c r="R1192" s="1" t="s">
        <v>6276</v>
      </c>
      <c r="S1192" s="1" t="s">
        <v>6219</v>
      </c>
      <c r="T1192" s="1" t="s">
        <v>6220</v>
      </c>
      <c r="U1192" s="1" t="str">
        <f t="shared" si="121"/>
        <v>00SH050KAYS</v>
      </c>
      <c r="V1192" s="1" t="s">
        <v>6359</v>
      </c>
      <c r="W1192" s="1" t="s">
        <v>6360</v>
      </c>
      <c r="X1192" s="1" t="s">
        <v>6361</v>
      </c>
      <c r="Y1192" s="15">
        <v>37</v>
      </c>
      <c r="Z1192" s="15">
        <f t="shared" si="122"/>
        <v>222</v>
      </c>
      <c r="AA1192" s="15">
        <v>14.8</v>
      </c>
      <c r="AB1192" s="15">
        <f t="shared" si="123"/>
        <v>88.800000000000011</v>
      </c>
      <c r="AC1192" s="8">
        <f t="shared" si="124"/>
        <v>6</v>
      </c>
      <c r="AD1192" s="16" t="s">
        <v>2</v>
      </c>
      <c r="AG1192" s="1">
        <v>1</v>
      </c>
      <c r="AI1192" s="1">
        <v>1</v>
      </c>
      <c r="AK1192" s="1">
        <v>4</v>
      </c>
    </row>
    <row r="1193" spans="1:37" x14ac:dyDescent="0.2">
      <c r="A1193" s="1" t="s">
        <v>6139</v>
      </c>
      <c r="B1193" s="1" t="s">
        <v>6140</v>
      </c>
      <c r="C1193" s="1" t="s">
        <v>6117</v>
      </c>
      <c r="D1193" s="1" t="s">
        <v>17</v>
      </c>
      <c r="E1193" s="1" t="s">
        <v>258</v>
      </c>
      <c r="F1193" s="1" t="s">
        <v>142</v>
      </c>
      <c r="G1193" s="1" t="s">
        <v>6344</v>
      </c>
      <c r="H1193" s="1" t="s">
        <v>6344</v>
      </c>
      <c r="I1193" s="1" t="s">
        <v>589</v>
      </c>
      <c r="J1193" s="1" t="s">
        <v>475</v>
      </c>
      <c r="K1193" s="1" t="s">
        <v>476</v>
      </c>
      <c r="L1193" s="1" t="s">
        <v>17</v>
      </c>
      <c r="M1193" s="1" t="s">
        <v>17</v>
      </c>
      <c r="N1193" s="1" t="s">
        <v>27</v>
      </c>
      <c r="O1193" s="1" t="s">
        <v>6155</v>
      </c>
      <c r="P1193" s="1" t="s">
        <v>6350</v>
      </c>
      <c r="Q1193" s="1" t="s">
        <v>6351</v>
      </c>
      <c r="R1193" s="1" t="s">
        <v>6156</v>
      </c>
      <c r="S1193" s="1" t="s">
        <v>23</v>
      </c>
      <c r="T1193" s="1" t="s">
        <v>527</v>
      </c>
      <c r="U1193" s="1" t="str">
        <f t="shared" si="121"/>
        <v>00SH05RHAPW</v>
      </c>
      <c r="V1193" s="1" t="s">
        <v>6362</v>
      </c>
      <c r="W1193" s="1" t="s">
        <v>6363</v>
      </c>
      <c r="X1193" s="1" t="s">
        <v>6364</v>
      </c>
      <c r="Y1193" s="15">
        <v>37</v>
      </c>
      <c r="Z1193" s="15">
        <f t="shared" si="122"/>
        <v>444</v>
      </c>
      <c r="AA1193" s="15">
        <v>14.8</v>
      </c>
      <c r="AB1193" s="15">
        <f t="shared" si="123"/>
        <v>177.60000000000002</v>
      </c>
      <c r="AC1193" s="8">
        <f t="shared" si="124"/>
        <v>12</v>
      </c>
      <c r="AD1193" s="16" t="s">
        <v>2</v>
      </c>
      <c r="AF1193" s="1">
        <v>1</v>
      </c>
      <c r="AG1193" s="1">
        <v>3</v>
      </c>
      <c r="AH1193" s="1">
        <v>4</v>
      </c>
      <c r="AI1193" s="1">
        <v>1</v>
      </c>
      <c r="AJ1193" s="1">
        <v>2</v>
      </c>
      <c r="AK1193" s="1">
        <v>1</v>
      </c>
    </row>
    <row r="1194" spans="1:37" x14ac:dyDescent="0.2">
      <c r="A1194" s="1" t="s">
        <v>6139</v>
      </c>
      <c r="B1194" s="1" t="s">
        <v>6140</v>
      </c>
      <c r="C1194" s="1" t="s">
        <v>6117</v>
      </c>
      <c r="D1194" s="1" t="s">
        <v>17</v>
      </c>
      <c r="E1194" s="1" t="s">
        <v>258</v>
      </c>
      <c r="F1194" s="1" t="s">
        <v>142</v>
      </c>
      <c r="G1194" s="1" t="s">
        <v>6344</v>
      </c>
      <c r="H1194" s="1" t="s">
        <v>6344</v>
      </c>
      <c r="I1194" s="1" t="s">
        <v>589</v>
      </c>
      <c r="J1194" s="1" t="s">
        <v>475</v>
      </c>
      <c r="K1194" s="1" t="s">
        <v>476</v>
      </c>
      <c r="L1194" s="1" t="s">
        <v>17</v>
      </c>
      <c r="M1194" s="1" t="s">
        <v>17</v>
      </c>
      <c r="N1194" s="1" t="s">
        <v>27</v>
      </c>
      <c r="O1194" s="1" t="s">
        <v>6155</v>
      </c>
      <c r="P1194" s="1" t="s">
        <v>6350</v>
      </c>
      <c r="Q1194" s="1" t="s">
        <v>6351</v>
      </c>
      <c r="R1194" s="1" t="s">
        <v>6156</v>
      </c>
      <c r="S1194" s="1" t="s">
        <v>18</v>
      </c>
      <c r="T1194" s="1" t="s">
        <v>527</v>
      </c>
      <c r="U1194" s="1" t="str">
        <f t="shared" si="121"/>
        <v>00SH05RHAPW</v>
      </c>
      <c r="V1194" s="1" t="s">
        <v>6365</v>
      </c>
      <c r="W1194" s="1" t="s">
        <v>6363</v>
      </c>
      <c r="X1194" s="1" t="s">
        <v>6366</v>
      </c>
      <c r="Y1194" s="15">
        <v>37</v>
      </c>
      <c r="Z1194" s="15">
        <f t="shared" si="122"/>
        <v>1739</v>
      </c>
      <c r="AA1194" s="15">
        <v>14.8</v>
      </c>
      <c r="AB1194" s="15">
        <f t="shared" si="123"/>
        <v>695.6</v>
      </c>
      <c r="AC1194" s="8">
        <f t="shared" si="124"/>
        <v>47</v>
      </c>
      <c r="AD1194" s="16" t="s">
        <v>2</v>
      </c>
      <c r="AG1194" s="1">
        <v>3</v>
      </c>
      <c r="AH1194" s="1">
        <v>33</v>
      </c>
      <c r="AJ1194" s="1">
        <v>11</v>
      </c>
    </row>
    <row r="1195" spans="1:37" x14ac:dyDescent="0.2">
      <c r="A1195" s="1" t="s">
        <v>6139</v>
      </c>
      <c r="B1195" s="1" t="s">
        <v>6140</v>
      </c>
      <c r="C1195" s="1" t="s">
        <v>6117</v>
      </c>
      <c r="D1195" s="1" t="s">
        <v>17</v>
      </c>
      <c r="E1195" s="1" t="s">
        <v>452</v>
      </c>
      <c r="F1195" s="1" t="s">
        <v>142</v>
      </c>
      <c r="G1195" s="1" t="s">
        <v>6344</v>
      </c>
      <c r="H1195" s="1" t="s">
        <v>6344</v>
      </c>
      <c r="I1195" s="1" t="s">
        <v>589</v>
      </c>
      <c r="J1195" s="1" t="s">
        <v>475</v>
      </c>
      <c r="K1195" s="1" t="s">
        <v>476</v>
      </c>
      <c r="L1195" s="1" t="s">
        <v>17</v>
      </c>
      <c r="M1195" s="1" t="s">
        <v>17</v>
      </c>
      <c r="N1195" s="1" t="s">
        <v>27</v>
      </c>
      <c r="O1195" s="1" t="s">
        <v>6317</v>
      </c>
      <c r="P1195" s="1" t="s">
        <v>6367</v>
      </c>
      <c r="Q1195" s="1" t="s">
        <v>6368</v>
      </c>
      <c r="R1195" s="1" t="s">
        <v>6320</v>
      </c>
      <c r="S1195" s="1" t="s">
        <v>6321</v>
      </c>
      <c r="T1195" s="1" t="s">
        <v>6322</v>
      </c>
      <c r="U1195" s="1" t="str">
        <f t="shared" si="121"/>
        <v>A024500DBBX</v>
      </c>
      <c r="V1195" s="1" t="s">
        <v>6369</v>
      </c>
      <c r="W1195" s="1" t="s">
        <v>6370</v>
      </c>
      <c r="X1195" s="1" t="s">
        <v>6371</v>
      </c>
      <c r="Y1195" s="15">
        <v>43</v>
      </c>
      <c r="Z1195" s="15">
        <f t="shared" si="122"/>
        <v>258</v>
      </c>
      <c r="AA1195" s="15">
        <v>17.2</v>
      </c>
      <c r="AB1195" s="15">
        <f t="shared" si="123"/>
        <v>103.19999999999999</v>
      </c>
      <c r="AC1195" s="8">
        <f t="shared" ref="AC1195:AC1215" si="125">SUM(AE1195:AX1195)</f>
        <v>6</v>
      </c>
      <c r="AD1195" s="16" t="s">
        <v>2</v>
      </c>
      <c r="AK1195" s="1">
        <v>6</v>
      </c>
    </row>
    <row r="1196" spans="1:37" x14ac:dyDescent="0.2">
      <c r="A1196" s="1" t="s">
        <v>6139</v>
      </c>
      <c r="B1196" s="1" t="s">
        <v>6140</v>
      </c>
      <c r="C1196" s="1" t="s">
        <v>453</v>
      </c>
      <c r="D1196" s="1" t="s">
        <v>17</v>
      </c>
      <c r="E1196" s="1" t="s">
        <v>148</v>
      </c>
      <c r="F1196" s="1" t="s">
        <v>142</v>
      </c>
      <c r="G1196" s="1" t="s">
        <v>454</v>
      </c>
      <c r="H1196" s="1" t="s">
        <v>454</v>
      </c>
      <c r="I1196" s="1" t="s">
        <v>455</v>
      </c>
      <c r="J1196" s="1" t="s">
        <v>442</v>
      </c>
      <c r="K1196" s="1" t="s">
        <v>443</v>
      </c>
      <c r="L1196" s="1" t="s">
        <v>17</v>
      </c>
      <c r="M1196" s="1" t="s">
        <v>17</v>
      </c>
      <c r="N1196" s="1" t="s">
        <v>27</v>
      </c>
      <c r="O1196" s="1" t="s">
        <v>516</v>
      </c>
      <c r="P1196" s="1" t="s">
        <v>6372</v>
      </c>
      <c r="Q1196" s="1" t="s">
        <v>6373</v>
      </c>
      <c r="R1196" s="1" t="s">
        <v>6374</v>
      </c>
      <c r="S1196" s="1" t="s">
        <v>942</v>
      </c>
      <c r="T1196" s="1" t="s">
        <v>943</v>
      </c>
      <c r="U1196" s="1" t="str">
        <f t="shared" si="121"/>
        <v>A006320LAYV</v>
      </c>
      <c r="V1196" s="1" t="s">
        <v>6375</v>
      </c>
      <c r="W1196" s="1" t="s">
        <v>6376</v>
      </c>
      <c r="X1196" s="1" t="s">
        <v>6377</v>
      </c>
      <c r="Y1196" s="15">
        <v>120</v>
      </c>
      <c r="Z1196" s="15">
        <f t="shared" si="122"/>
        <v>4560</v>
      </c>
      <c r="AA1196" s="15">
        <v>48</v>
      </c>
      <c r="AB1196" s="15">
        <f t="shared" si="123"/>
        <v>1824</v>
      </c>
      <c r="AC1196" s="8">
        <f t="shared" si="125"/>
        <v>38</v>
      </c>
      <c r="AD1196" s="16" t="s">
        <v>2</v>
      </c>
      <c r="AG1196" s="1">
        <v>16</v>
      </c>
      <c r="AH1196" s="1">
        <v>13</v>
      </c>
      <c r="AI1196" s="1">
        <v>9</v>
      </c>
    </row>
    <row r="1197" spans="1:37" x14ac:dyDescent="0.2">
      <c r="A1197" s="1" t="s">
        <v>6139</v>
      </c>
      <c r="B1197" s="1" t="s">
        <v>6140</v>
      </c>
      <c r="C1197" s="1" t="s">
        <v>453</v>
      </c>
      <c r="D1197" s="1" t="s">
        <v>17</v>
      </c>
      <c r="E1197" s="1" t="s">
        <v>148</v>
      </c>
      <c r="F1197" s="1" t="s">
        <v>142</v>
      </c>
      <c r="G1197" s="1" t="s">
        <v>454</v>
      </c>
      <c r="H1197" s="1" t="s">
        <v>454</v>
      </c>
      <c r="I1197" s="1" t="s">
        <v>455</v>
      </c>
      <c r="J1197" s="1" t="s">
        <v>442</v>
      </c>
      <c r="K1197" s="1" t="s">
        <v>443</v>
      </c>
      <c r="L1197" s="1" t="s">
        <v>17</v>
      </c>
      <c r="M1197" s="1" t="s">
        <v>17</v>
      </c>
      <c r="N1197" s="1" t="s">
        <v>27</v>
      </c>
      <c r="O1197" s="1" t="s">
        <v>516</v>
      </c>
      <c r="P1197" s="1" t="s">
        <v>6372</v>
      </c>
      <c r="Q1197" s="1" t="s">
        <v>6373</v>
      </c>
      <c r="R1197" s="1" t="s">
        <v>6374</v>
      </c>
      <c r="S1197" s="1" t="s">
        <v>6378</v>
      </c>
      <c r="T1197" s="1" t="s">
        <v>6379</v>
      </c>
      <c r="U1197" s="1" t="str">
        <f t="shared" si="121"/>
        <v>A006320LAYV</v>
      </c>
      <c r="V1197" s="1" t="s">
        <v>6380</v>
      </c>
      <c r="W1197" s="1" t="s">
        <v>6376</v>
      </c>
      <c r="X1197" s="1" t="s">
        <v>6381</v>
      </c>
      <c r="Y1197" s="15">
        <v>120</v>
      </c>
      <c r="Z1197" s="15">
        <f t="shared" si="122"/>
        <v>120</v>
      </c>
      <c r="AA1197" s="15">
        <v>48</v>
      </c>
      <c r="AB1197" s="15">
        <f t="shared" si="123"/>
        <v>48</v>
      </c>
      <c r="AC1197" s="8">
        <f t="shared" si="125"/>
        <v>1</v>
      </c>
      <c r="AD1197" s="16" t="s">
        <v>2</v>
      </c>
      <c r="AG1197" s="1">
        <v>1</v>
      </c>
    </row>
    <row r="1198" spans="1:37" x14ac:dyDescent="0.2">
      <c r="A1198" s="1" t="s">
        <v>6139</v>
      </c>
      <c r="B1198" s="1" t="s">
        <v>6140</v>
      </c>
      <c r="C1198" s="1" t="s">
        <v>500</v>
      </c>
      <c r="D1198" s="1" t="s">
        <v>17</v>
      </c>
      <c r="E1198" s="1" t="s">
        <v>148</v>
      </c>
      <c r="F1198" s="1" t="s">
        <v>142</v>
      </c>
      <c r="G1198" s="1" t="s">
        <v>726</v>
      </c>
      <c r="H1198" s="1" t="s">
        <v>726</v>
      </c>
      <c r="I1198" s="1" t="s">
        <v>502</v>
      </c>
      <c r="J1198" s="1" t="s">
        <v>475</v>
      </c>
      <c r="K1198" s="1" t="s">
        <v>476</v>
      </c>
      <c r="L1198" s="1" t="s">
        <v>17</v>
      </c>
      <c r="M1198" s="1" t="s">
        <v>17</v>
      </c>
      <c r="N1198" s="1" t="s">
        <v>27</v>
      </c>
      <c r="O1198" s="1" t="s">
        <v>571</v>
      </c>
      <c r="P1198" s="1" t="s">
        <v>6383</v>
      </c>
      <c r="Q1198" s="1" t="s">
        <v>6384</v>
      </c>
      <c r="R1198" s="1" t="s">
        <v>6385</v>
      </c>
      <c r="S1198" s="1" t="s">
        <v>6386</v>
      </c>
      <c r="T1198" s="1" t="s">
        <v>527</v>
      </c>
      <c r="U1198" s="1" t="str">
        <f t="shared" si="121"/>
        <v>00ST1N0CAND</v>
      </c>
      <c r="V1198" s="1" t="s">
        <v>6387</v>
      </c>
      <c r="W1198" s="1" t="s">
        <v>6388</v>
      </c>
      <c r="X1198" s="1" t="s">
        <v>6389</v>
      </c>
      <c r="Y1198" s="15">
        <v>60</v>
      </c>
      <c r="Z1198" s="15">
        <f t="shared" si="122"/>
        <v>1380</v>
      </c>
      <c r="AA1198" s="15">
        <v>24</v>
      </c>
      <c r="AB1198" s="15">
        <f t="shared" si="123"/>
        <v>552</v>
      </c>
      <c r="AC1198" s="8">
        <f t="shared" si="125"/>
        <v>23</v>
      </c>
      <c r="AD1198" s="16" t="s">
        <v>2</v>
      </c>
      <c r="AF1198" s="1">
        <v>3</v>
      </c>
      <c r="AG1198" s="1">
        <v>5</v>
      </c>
      <c r="AJ1198" s="1">
        <v>9</v>
      </c>
      <c r="AK1198" s="1">
        <v>6</v>
      </c>
    </row>
    <row r="1199" spans="1:37" x14ac:dyDescent="0.2">
      <c r="A1199" s="1" t="s">
        <v>6139</v>
      </c>
      <c r="B1199" s="1" t="s">
        <v>6140</v>
      </c>
      <c r="C1199" s="1" t="s">
        <v>500</v>
      </c>
      <c r="D1199" s="1" t="s">
        <v>17</v>
      </c>
      <c r="E1199" s="1" t="s">
        <v>148</v>
      </c>
      <c r="F1199" s="1" t="s">
        <v>142</v>
      </c>
      <c r="G1199" s="1" t="s">
        <v>726</v>
      </c>
      <c r="H1199" s="1" t="s">
        <v>726</v>
      </c>
      <c r="I1199" s="1" t="s">
        <v>502</v>
      </c>
      <c r="J1199" s="1" t="s">
        <v>475</v>
      </c>
      <c r="K1199" s="1" t="s">
        <v>476</v>
      </c>
      <c r="L1199" s="1" t="s">
        <v>17</v>
      </c>
      <c r="M1199" s="1" t="s">
        <v>17</v>
      </c>
      <c r="N1199" s="1" t="s">
        <v>27</v>
      </c>
      <c r="O1199" s="1" t="s">
        <v>571</v>
      </c>
      <c r="P1199" s="1" t="s">
        <v>6383</v>
      </c>
      <c r="Q1199" s="1" t="s">
        <v>6384</v>
      </c>
      <c r="R1199" s="1" t="s">
        <v>6390</v>
      </c>
      <c r="S1199" s="1" t="s">
        <v>6392</v>
      </c>
      <c r="T1199" s="1" t="s">
        <v>6393</v>
      </c>
      <c r="U1199" s="1" t="str">
        <f t="shared" si="121"/>
        <v>00ST1N0TAWI</v>
      </c>
      <c r="V1199" s="1" t="s">
        <v>6394</v>
      </c>
      <c r="W1199" s="1" t="s">
        <v>6391</v>
      </c>
      <c r="X1199" s="1" t="s">
        <v>6395</v>
      </c>
      <c r="Y1199" s="15">
        <v>70</v>
      </c>
      <c r="Z1199" s="15">
        <f t="shared" si="122"/>
        <v>2100</v>
      </c>
      <c r="AA1199" s="15">
        <v>28</v>
      </c>
      <c r="AB1199" s="15">
        <f t="shared" si="123"/>
        <v>840</v>
      </c>
      <c r="AC1199" s="8">
        <f t="shared" si="125"/>
        <v>30</v>
      </c>
      <c r="AD1199" s="16" t="s">
        <v>2</v>
      </c>
      <c r="AH1199" s="1">
        <v>11</v>
      </c>
      <c r="AI1199" s="1">
        <v>14</v>
      </c>
      <c r="AJ1199" s="1">
        <v>4</v>
      </c>
      <c r="AK1199" s="1">
        <v>1</v>
      </c>
    </row>
    <row r="1200" spans="1:37" x14ac:dyDescent="0.2">
      <c r="A1200" s="1" t="s">
        <v>6139</v>
      </c>
      <c r="B1200" s="1" t="s">
        <v>6140</v>
      </c>
      <c r="C1200" s="1" t="s">
        <v>500</v>
      </c>
      <c r="D1200" s="1" t="s">
        <v>17</v>
      </c>
      <c r="E1200" s="1" t="s">
        <v>148</v>
      </c>
      <c r="F1200" s="1" t="s">
        <v>142</v>
      </c>
      <c r="G1200" s="1" t="s">
        <v>501</v>
      </c>
      <c r="H1200" s="1" t="s">
        <v>501</v>
      </c>
      <c r="I1200" s="1" t="s">
        <v>502</v>
      </c>
      <c r="J1200" s="1" t="s">
        <v>475</v>
      </c>
      <c r="K1200" s="1" t="s">
        <v>476</v>
      </c>
      <c r="L1200" s="1" t="s">
        <v>17</v>
      </c>
      <c r="M1200" s="1" t="s">
        <v>17</v>
      </c>
      <c r="N1200" s="1" t="s">
        <v>27</v>
      </c>
      <c r="O1200" s="1" t="s">
        <v>2428</v>
      </c>
      <c r="P1200" s="1" t="s">
        <v>6396</v>
      </c>
      <c r="Q1200" s="1" t="s">
        <v>6397</v>
      </c>
      <c r="R1200" s="1" t="s">
        <v>6398</v>
      </c>
      <c r="S1200" s="1" t="s">
        <v>6399</v>
      </c>
      <c r="T1200" s="1" t="s">
        <v>6400</v>
      </c>
      <c r="U1200" s="1" t="str">
        <f t="shared" si="121"/>
        <v>00S1480ICAT</v>
      </c>
      <c r="V1200" s="1" t="s">
        <v>6401</v>
      </c>
      <c r="W1200" s="1" t="s">
        <v>6402</v>
      </c>
      <c r="X1200" s="1" t="s">
        <v>6403</v>
      </c>
      <c r="Y1200" s="15">
        <v>70</v>
      </c>
      <c r="Z1200" s="15">
        <f t="shared" si="122"/>
        <v>70</v>
      </c>
      <c r="AA1200" s="15">
        <v>28</v>
      </c>
      <c r="AB1200" s="15">
        <f t="shared" si="123"/>
        <v>28</v>
      </c>
      <c r="AC1200" s="8">
        <f t="shared" si="125"/>
        <v>1</v>
      </c>
      <c r="AD1200" s="16" t="s">
        <v>2</v>
      </c>
      <c r="AG1200" s="1">
        <v>1</v>
      </c>
    </row>
    <row r="1201" spans="1:37" x14ac:dyDescent="0.2">
      <c r="A1201" s="1" t="s">
        <v>6139</v>
      </c>
      <c r="B1201" s="1" t="s">
        <v>6140</v>
      </c>
      <c r="C1201" s="1" t="s">
        <v>500</v>
      </c>
      <c r="D1201" s="1" t="s">
        <v>17</v>
      </c>
      <c r="E1201" s="1" t="s">
        <v>148</v>
      </c>
      <c r="F1201" s="1" t="s">
        <v>142</v>
      </c>
      <c r="G1201" s="1" t="s">
        <v>501</v>
      </c>
      <c r="H1201" s="1" t="s">
        <v>501</v>
      </c>
      <c r="I1201" s="1" t="s">
        <v>502</v>
      </c>
      <c r="J1201" s="1" t="s">
        <v>475</v>
      </c>
      <c r="K1201" s="1" t="s">
        <v>476</v>
      </c>
      <c r="L1201" s="1" t="s">
        <v>17</v>
      </c>
      <c r="M1201" s="1" t="s">
        <v>17</v>
      </c>
      <c r="N1201" s="1" t="s">
        <v>27</v>
      </c>
      <c r="O1201" s="1" t="s">
        <v>6404</v>
      </c>
      <c r="P1201" s="1" t="s">
        <v>6405</v>
      </c>
      <c r="Q1201" s="1" t="s">
        <v>6406</v>
      </c>
      <c r="R1201" s="1" t="s">
        <v>6407</v>
      </c>
      <c r="S1201" s="1" t="s">
        <v>477</v>
      </c>
      <c r="T1201" s="1" t="s">
        <v>478</v>
      </c>
      <c r="U1201" s="1" t="str">
        <f t="shared" si="121"/>
        <v>A009640DDAI</v>
      </c>
      <c r="V1201" s="1" t="s">
        <v>6408</v>
      </c>
      <c r="W1201" s="1" t="s">
        <v>6409</v>
      </c>
      <c r="X1201" s="1" t="s">
        <v>6410</v>
      </c>
      <c r="Y1201" s="15">
        <v>40</v>
      </c>
      <c r="Z1201" s="15">
        <f t="shared" si="122"/>
        <v>1320</v>
      </c>
      <c r="AA1201" s="15">
        <v>16</v>
      </c>
      <c r="AB1201" s="15">
        <f t="shared" si="123"/>
        <v>528</v>
      </c>
      <c r="AC1201" s="8">
        <f t="shared" si="125"/>
        <v>33</v>
      </c>
      <c r="AD1201" s="16" t="s">
        <v>2</v>
      </c>
      <c r="AG1201" s="1">
        <v>11</v>
      </c>
      <c r="AI1201" s="1">
        <v>11</v>
      </c>
      <c r="AJ1201" s="1">
        <v>11</v>
      </c>
    </row>
    <row r="1202" spans="1:37" x14ac:dyDescent="0.2">
      <c r="A1202" s="1" t="s">
        <v>6139</v>
      </c>
      <c r="B1202" s="1" t="s">
        <v>6140</v>
      </c>
      <c r="C1202" s="1" t="s">
        <v>500</v>
      </c>
      <c r="D1202" s="1" t="s">
        <v>17</v>
      </c>
      <c r="E1202" s="1" t="s">
        <v>148</v>
      </c>
      <c r="F1202" s="1" t="s">
        <v>142</v>
      </c>
      <c r="G1202" s="1" t="s">
        <v>501</v>
      </c>
      <c r="H1202" s="1" t="s">
        <v>501</v>
      </c>
      <c r="I1202" s="1" t="s">
        <v>502</v>
      </c>
      <c r="J1202" s="1" t="s">
        <v>475</v>
      </c>
      <c r="K1202" s="1" t="s">
        <v>476</v>
      </c>
      <c r="L1202" s="1" t="s">
        <v>17</v>
      </c>
      <c r="M1202" s="1" t="s">
        <v>17</v>
      </c>
      <c r="N1202" s="1" t="s">
        <v>27</v>
      </c>
      <c r="O1202" s="1" t="s">
        <v>6119</v>
      </c>
      <c r="P1202" s="1" t="s">
        <v>6405</v>
      </c>
      <c r="Q1202" s="1" t="s">
        <v>6406</v>
      </c>
      <c r="R1202" s="1" t="s">
        <v>6358</v>
      </c>
      <c r="S1202" s="1" t="s">
        <v>477</v>
      </c>
      <c r="T1202" s="1" t="s">
        <v>478</v>
      </c>
      <c r="U1202" s="1" t="str">
        <f t="shared" si="121"/>
        <v>A009640JKKB</v>
      </c>
      <c r="V1202" s="1" t="s">
        <v>6411</v>
      </c>
      <c r="W1202" s="1" t="s">
        <v>6412</v>
      </c>
      <c r="X1202" s="1" t="s">
        <v>6413</v>
      </c>
      <c r="Y1202" s="15">
        <v>40</v>
      </c>
      <c r="Z1202" s="15">
        <f t="shared" si="122"/>
        <v>200</v>
      </c>
      <c r="AA1202" s="15">
        <v>16</v>
      </c>
      <c r="AB1202" s="15">
        <f t="shared" si="123"/>
        <v>80</v>
      </c>
      <c r="AC1202" s="8">
        <f t="shared" si="125"/>
        <v>5</v>
      </c>
      <c r="AD1202" s="16" t="s">
        <v>2</v>
      </c>
      <c r="AG1202" s="1">
        <v>3</v>
      </c>
      <c r="AI1202" s="1">
        <v>2</v>
      </c>
    </row>
    <row r="1203" spans="1:37" x14ac:dyDescent="0.2">
      <c r="A1203" s="1" t="s">
        <v>6139</v>
      </c>
      <c r="B1203" s="1" t="s">
        <v>6140</v>
      </c>
      <c r="C1203" s="1" t="s">
        <v>6382</v>
      </c>
      <c r="D1203" s="1" t="s">
        <v>17</v>
      </c>
      <c r="E1203" s="1" t="s">
        <v>148</v>
      </c>
      <c r="F1203" s="1" t="s">
        <v>142</v>
      </c>
      <c r="G1203" s="1" t="s">
        <v>6414</v>
      </c>
      <c r="H1203" s="1" t="s">
        <v>6414</v>
      </c>
      <c r="I1203" s="1" t="s">
        <v>441</v>
      </c>
      <c r="J1203" s="1" t="s">
        <v>475</v>
      </c>
      <c r="K1203" s="1" t="s">
        <v>476</v>
      </c>
      <c r="L1203" s="1" t="s">
        <v>17</v>
      </c>
      <c r="M1203" s="1" t="s">
        <v>17</v>
      </c>
      <c r="N1203" s="1" t="s">
        <v>27</v>
      </c>
      <c r="O1203" s="1" t="s">
        <v>6415</v>
      </c>
      <c r="P1203" s="1" t="s">
        <v>6416</v>
      </c>
      <c r="Q1203" s="1" t="s">
        <v>6417</v>
      </c>
      <c r="R1203" s="1" t="s">
        <v>6418</v>
      </c>
      <c r="S1203" s="1" t="s">
        <v>477</v>
      </c>
      <c r="T1203" s="1" t="s">
        <v>478</v>
      </c>
      <c r="U1203" s="1" t="str">
        <f t="shared" si="121"/>
        <v>00SK270LBBR</v>
      </c>
      <c r="V1203" s="1" t="s">
        <v>6419</v>
      </c>
      <c r="W1203" s="1" t="s">
        <v>6420</v>
      </c>
      <c r="X1203" s="1" t="s">
        <v>6421</v>
      </c>
      <c r="Y1203" s="15">
        <v>10</v>
      </c>
      <c r="Z1203" s="15">
        <f t="shared" si="122"/>
        <v>30</v>
      </c>
      <c r="AA1203" s="15">
        <v>4</v>
      </c>
      <c r="AB1203" s="15">
        <f t="shared" si="123"/>
        <v>12</v>
      </c>
      <c r="AC1203" s="8">
        <f t="shared" si="125"/>
        <v>3</v>
      </c>
      <c r="AD1203" s="16" t="s">
        <v>2</v>
      </c>
      <c r="AG1203" s="1">
        <v>1</v>
      </c>
      <c r="AH1203" s="1">
        <v>2</v>
      </c>
    </row>
    <row r="1204" spans="1:37" x14ac:dyDescent="0.2">
      <c r="A1204" s="1" t="s">
        <v>6139</v>
      </c>
      <c r="B1204" s="1" t="s">
        <v>6140</v>
      </c>
      <c r="C1204" s="1" t="s">
        <v>6382</v>
      </c>
      <c r="D1204" s="1" t="s">
        <v>17</v>
      </c>
      <c r="E1204" s="1" t="s">
        <v>148</v>
      </c>
      <c r="F1204" s="1" t="s">
        <v>142</v>
      </c>
      <c r="G1204" s="1" t="s">
        <v>6422</v>
      </c>
      <c r="H1204" s="1" t="s">
        <v>6422</v>
      </c>
      <c r="I1204" s="1" t="s">
        <v>441</v>
      </c>
      <c r="J1204" s="1" t="s">
        <v>475</v>
      </c>
      <c r="K1204" s="1" t="s">
        <v>476</v>
      </c>
      <c r="L1204" s="1" t="s">
        <v>17</v>
      </c>
      <c r="M1204" s="1" t="s">
        <v>17</v>
      </c>
      <c r="N1204" s="1" t="s">
        <v>27</v>
      </c>
      <c r="O1204" s="1" t="s">
        <v>6425</v>
      </c>
      <c r="P1204" s="1" t="s">
        <v>6423</v>
      </c>
      <c r="Q1204" s="1" t="s">
        <v>6424</v>
      </c>
      <c r="R1204" s="1" t="s">
        <v>6426</v>
      </c>
      <c r="S1204" s="1" t="s">
        <v>6428</v>
      </c>
      <c r="T1204" s="1" t="s">
        <v>6429</v>
      </c>
      <c r="U1204" s="1" t="str">
        <f t="shared" si="121"/>
        <v>00SAYJ0BDAT</v>
      </c>
      <c r="V1204" s="1" t="s">
        <v>6430</v>
      </c>
      <c r="W1204" s="1" t="s">
        <v>6427</v>
      </c>
      <c r="X1204" s="1" t="s">
        <v>6431</v>
      </c>
      <c r="Y1204" s="15">
        <v>20</v>
      </c>
      <c r="Z1204" s="15">
        <f t="shared" si="122"/>
        <v>20</v>
      </c>
      <c r="AA1204" s="15">
        <v>8</v>
      </c>
      <c r="AB1204" s="15">
        <f t="shared" si="123"/>
        <v>8</v>
      </c>
      <c r="AC1204" s="8">
        <f t="shared" si="125"/>
        <v>1</v>
      </c>
      <c r="AD1204" s="16" t="s">
        <v>2</v>
      </c>
      <c r="AG1204" s="1">
        <v>1</v>
      </c>
    </row>
    <row r="1205" spans="1:37" x14ac:dyDescent="0.2">
      <c r="A1205" s="1" t="s">
        <v>6139</v>
      </c>
      <c r="B1205" s="1" t="s">
        <v>6140</v>
      </c>
      <c r="C1205" s="1" t="s">
        <v>6382</v>
      </c>
      <c r="D1205" s="1" t="s">
        <v>17</v>
      </c>
      <c r="E1205" s="1" t="s">
        <v>141</v>
      </c>
      <c r="F1205" s="1" t="s">
        <v>142</v>
      </c>
      <c r="G1205" s="1" t="s">
        <v>6422</v>
      </c>
      <c r="H1205" s="1" t="s">
        <v>6422</v>
      </c>
      <c r="I1205" s="1" t="s">
        <v>441</v>
      </c>
      <c r="J1205" s="1" t="s">
        <v>475</v>
      </c>
      <c r="K1205" s="1" t="s">
        <v>476</v>
      </c>
      <c r="L1205" s="1" t="s">
        <v>17</v>
      </c>
      <c r="M1205" s="1" t="s">
        <v>17</v>
      </c>
      <c r="N1205" s="1" t="s">
        <v>27</v>
      </c>
      <c r="O1205" s="1" t="s">
        <v>6434</v>
      </c>
      <c r="P1205" s="1" t="s">
        <v>6432</v>
      </c>
      <c r="Q1205" s="1" t="s">
        <v>6433</v>
      </c>
      <c r="R1205" s="1" t="s">
        <v>6435</v>
      </c>
      <c r="S1205" s="1" t="s">
        <v>40</v>
      </c>
      <c r="T1205" s="1" t="s">
        <v>447</v>
      </c>
      <c r="U1205" s="1" t="str">
        <f t="shared" si="121"/>
        <v>00SK3A0PAYR</v>
      </c>
      <c r="V1205" s="1" t="s">
        <v>6436</v>
      </c>
      <c r="W1205" s="1" t="s">
        <v>6437</v>
      </c>
      <c r="X1205" s="1" t="s">
        <v>6438</v>
      </c>
      <c r="Y1205" s="15">
        <v>20</v>
      </c>
      <c r="Z1205" s="15">
        <f t="shared" si="122"/>
        <v>20</v>
      </c>
      <c r="AA1205" s="15">
        <v>8</v>
      </c>
      <c r="AB1205" s="15">
        <f t="shared" si="123"/>
        <v>8</v>
      </c>
      <c r="AC1205" s="8">
        <f t="shared" si="125"/>
        <v>1</v>
      </c>
      <c r="AD1205" s="16" t="s">
        <v>2</v>
      </c>
      <c r="AI1205" s="1">
        <v>1</v>
      </c>
    </row>
    <row r="1206" spans="1:37" x14ac:dyDescent="0.2">
      <c r="A1206" s="1" t="s">
        <v>6139</v>
      </c>
      <c r="B1206" s="1" t="s">
        <v>6140</v>
      </c>
      <c r="C1206" s="1" t="s">
        <v>561</v>
      </c>
      <c r="D1206" s="1" t="s">
        <v>17</v>
      </c>
      <c r="E1206" s="1" t="s">
        <v>148</v>
      </c>
      <c r="F1206" s="1" t="s">
        <v>142</v>
      </c>
      <c r="G1206" s="1" t="s">
        <v>562</v>
      </c>
      <c r="H1206" s="1" t="s">
        <v>562</v>
      </c>
      <c r="I1206" s="1" t="s">
        <v>563</v>
      </c>
      <c r="J1206" s="1" t="s">
        <v>475</v>
      </c>
      <c r="K1206" s="1" t="s">
        <v>476</v>
      </c>
      <c r="L1206" s="1" t="s">
        <v>17</v>
      </c>
      <c r="M1206" s="1" t="s">
        <v>17</v>
      </c>
      <c r="N1206" s="1" t="s">
        <v>27</v>
      </c>
      <c r="O1206" s="1" t="s">
        <v>571</v>
      </c>
      <c r="P1206" s="1" t="s">
        <v>6439</v>
      </c>
      <c r="Q1206" s="1" t="s">
        <v>6440</v>
      </c>
      <c r="R1206" s="1" t="s">
        <v>6390</v>
      </c>
      <c r="S1206" s="1" t="s">
        <v>6392</v>
      </c>
      <c r="T1206" s="1" t="s">
        <v>6393</v>
      </c>
      <c r="U1206" s="1" t="str">
        <f t="shared" si="121"/>
        <v>00CEMD0TAWI</v>
      </c>
      <c r="V1206" s="1" t="s">
        <v>6441</v>
      </c>
      <c r="W1206" s="1" t="s">
        <v>6442</v>
      </c>
      <c r="X1206" s="1" t="s">
        <v>6443</v>
      </c>
      <c r="Y1206" s="15">
        <v>75</v>
      </c>
      <c r="Z1206" s="15">
        <f t="shared" si="122"/>
        <v>75</v>
      </c>
      <c r="AA1206" s="15">
        <v>30</v>
      </c>
      <c r="AB1206" s="15">
        <f t="shared" si="123"/>
        <v>30</v>
      </c>
      <c r="AC1206" s="8">
        <f t="shared" si="125"/>
        <v>1</v>
      </c>
      <c r="AD1206" s="16" t="s">
        <v>2</v>
      </c>
      <c r="AK1206" s="1">
        <v>1</v>
      </c>
    </row>
    <row r="1207" spans="1:37" x14ac:dyDescent="0.2">
      <c r="A1207" s="1" t="s">
        <v>6139</v>
      </c>
      <c r="B1207" s="1" t="s">
        <v>6140</v>
      </c>
      <c r="C1207" s="1" t="s">
        <v>561</v>
      </c>
      <c r="D1207" s="1" t="s">
        <v>17</v>
      </c>
      <c r="E1207" s="1" t="s">
        <v>148</v>
      </c>
      <c r="F1207" s="1" t="s">
        <v>142</v>
      </c>
      <c r="G1207" s="1" t="s">
        <v>562</v>
      </c>
      <c r="H1207" s="1" t="s">
        <v>562</v>
      </c>
      <c r="I1207" s="1" t="s">
        <v>563</v>
      </c>
      <c r="J1207" s="1" t="s">
        <v>475</v>
      </c>
      <c r="K1207" s="1" t="s">
        <v>476</v>
      </c>
      <c r="L1207" s="1" t="s">
        <v>17</v>
      </c>
      <c r="M1207" s="1" t="s">
        <v>17</v>
      </c>
      <c r="N1207" s="1" t="s">
        <v>27</v>
      </c>
      <c r="O1207" s="1" t="s">
        <v>571</v>
      </c>
      <c r="P1207" s="1" t="s">
        <v>6444</v>
      </c>
      <c r="Q1207" s="1" t="s">
        <v>6445</v>
      </c>
      <c r="R1207" s="1" t="s">
        <v>6385</v>
      </c>
      <c r="S1207" s="1" t="s">
        <v>477</v>
      </c>
      <c r="T1207" s="1" t="s">
        <v>478</v>
      </c>
      <c r="U1207" s="1" t="str">
        <f t="shared" si="121"/>
        <v>00CS7C0CAND</v>
      </c>
      <c r="V1207" s="1" t="s">
        <v>6446</v>
      </c>
      <c r="W1207" s="1" t="s">
        <v>6447</v>
      </c>
      <c r="X1207" s="1" t="s">
        <v>6448</v>
      </c>
      <c r="Y1207" s="15">
        <v>60</v>
      </c>
      <c r="Z1207" s="15">
        <f t="shared" si="122"/>
        <v>1320</v>
      </c>
      <c r="AA1207" s="15">
        <v>24</v>
      </c>
      <c r="AB1207" s="15">
        <f t="shared" si="123"/>
        <v>528</v>
      </c>
      <c r="AC1207" s="8">
        <f t="shared" si="125"/>
        <v>22</v>
      </c>
      <c r="AD1207" s="16" t="s">
        <v>2</v>
      </c>
      <c r="AF1207" s="1">
        <v>3</v>
      </c>
      <c r="AG1207" s="1">
        <v>5</v>
      </c>
      <c r="AH1207" s="1">
        <v>8</v>
      </c>
      <c r="AK1207" s="1">
        <v>6</v>
      </c>
    </row>
    <row r="1208" spans="1:37" x14ac:dyDescent="0.2">
      <c r="A1208" s="1" t="s">
        <v>6139</v>
      </c>
      <c r="B1208" s="1" t="s">
        <v>6140</v>
      </c>
      <c r="C1208" s="1" t="s">
        <v>561</v>
      </c>
      <c r="D1208" s="1" t="s">
        <v>17</v>
      </c>
      <c r="E1208" s="1" t="s">
        <v>148</v>
      </c>
      <c r="F1208" s="1" t="s">
        <v>142</v>
      </c>
      <c r="G1208" s="1" t="s">
        <v>562</v>
      </c>
      <c r="H1208" s="1" t="s">
        <v>562</v>
      </c>
      <c r="I1208" s="1" t="s">
        <v>563</v>
      </c>
      <c r="J1208" s="1" t="s">
        <v>475</v>
      </c>
      <c r="K1208" s="1" t="s">
        <v>476</v>
      </c>
      <c r="L1208" s="1" t="s">
        <v>17</v>
      </c>
      <c r="M1208" s="1" t="s">
        <v>17</v>
      </c>
      <c r="N1208" s="1" t="s">
        <v>27</v>
      </c>
      <c r="O1208" s="1" t="s">
        <v>571</v>
      </c>
      <c r="P1208" s="1" t="s">
        <v>6444</v>
      </c>
      <c r="Q1208" s="1" t="s">
        <v>6445</v>
      </c>
      <c r="R1208" s="1" t="s">
        <v>6385</v>
      </c>
      <c r="S1208" s="1" t="s">
        <v>6386</v>
      </c>
      <c r="T1208" s="1" t="s">
        <v>527</v>
      </c>
      <c r="U1208" s="1" t="str">
        <f t="shared" si="121"/>
        <v>00CS7C0CAND</v>
      </c>
      <c r="V1208" s="1" t="s">
        <v>6449</v>
      </c>
      <c r="W1208" s="1" t="s">
        <v>6447</v>
      </c>
      <c r="X1208" s="1" t="s">
        <v>6450</v>
      </c>
      <c r="Y1208" s="15">
        <v>60</v>
      </c>
      <c r="Z1208" s="15">
        <f t="shared" si="122"/>
        <v>3240</v>
      </c>
      <c r="AA1208" s="15">
        <v>24</v>
      </c>
      <c r="AB1208" s="15">
        <f t="shared" si="123"/>
        <v>1296</v>
      </c>
      <c r="AC1208" s="8">
        <f t="shared" si="125"/>
        <v>54</v>
      </c>
      <c r="AD1208" s="16" t="s">
        <v>2</v>
      </c>
      <c r="AF1208" s="1">
        <v>5</v>
      </c>
      <c r="AG1208" s="1">
        <v>14</v>
      </c>
      <c r="AH1208" s="1">
        <v>15</v>
      </c>
      <c r="AI1208" s="1">
        <v>8</v>
      </c>
      <c r="AJ1208" s="1">
        <v>7</v>
      </c>
      <c r="AK1208" s="1">
        <v>5</v>
      </c>
    </row>
    <row r="1209" spans="1:37" x14ac:dyDescent="0.2">
      <c r="A1209" s="1" t="s">
        <v>6139</v>
      </c>
      <c r="B1209" s="1" t="s">
        <v>6140</v>
      </c>
      <c r="C1209" s="1" t="s">
        <v>561</v>
      </c>
      <c r="D1209" s="1" t="s">
        <v>17</v>
      </c>
      <c r="E1209" s="1" t="s">
        <v>148</v>
      </c>
      <c r="F1209" s="1" t="s">
        <v>142</v>
      </c>
      <c r="G1209" s="1" t="s">
        <v>562</v>
      </c>
      <c r="H1209" s="1" t="s">
        <v>562</v>
      </c>
      <c r="I1209" s="1" t="s">
        <v>563</v>
      </c>
      <c r="J1209" s="1" t="s">
        <v>475</v>
      </c>
      <c r="K1209" s="1" t="s">
        <v>476</v>
      </c>
      <c r="L1209" s="1" t="s">
        <v>17</v>
      </c>
      <c r="M1209" s="1" t="s">
        <v>17</v>
      </c>
      <c r="N1209" s="1" t="s">
        <v>27</v>
      </c>
      <c r="O1209" s="1" t="s">
        <v>571</v>
      </c>
      <c r="P1209" s="1" t="s">
        <v>6444</v>
      </c>
      <c r="Q1209" s="1" t="s">
        <v>6445</v>
      </c>
      <c r="R1209" s="1" t="s">
        <v>6385</v>
      </c>
      <c r="S1209" s="1" t="s">
        <v>6451</v>
      </c>
      <c r="T1209" s="1" t="s">
        <v>6452</v>
      </c>
      <c r="U1209" s="1" t="str">
        <f t="shared" si="121"/>
        <v>00CS7C0CAND</v>
      </c>
      <c r="V1209" s="1" t="s">
        <v>6453</v>
      </c>
      <c r="W1209" s="1" t="s">
        <v>6447</v>
      </c>
      <c r="X1209" s="1" t="s">
        <v>6454</v>
      </c>
      <c r="Y1209" s="15">
        <v>60</v>
      </c>
      <c r="Z1209" s="15">
        <f t="shared" si="122"/>
        <v>1980</v>
      </c>
      <c r="AA1209" s="15">
        <v>24</v>
      </c>
      <c r="AB1209" s="15">
        <f t="shared" si="123"/>
        <v>792</v>
      </c>
      <c r="AC1209" s="8">
        <f t="shared" si="125"/>
        <v>33</v>
      </c>
      <c r="AD1209" s="16" t="s">
        <v>2</v>
      </c>
      <c r="AF1209" s="1">
        <v>5</v>
      </c>
      <c r="AG1209" s="1">
        <v>6</v>
      </c>
      <c r="AH1209" s="1">
        <v>6</v>
      </c>
      <c r="AI1209" s="1">
        <v>7</v>
      </c>
      <c r="AJ1209" s="1">
        <v>4</v>
      </c>
      <c r="AK1209" s="1">
        <v>5</v>
      </c>
    </row>
    <row r="1210" spans="1:37" x14ac:dyDescent="0.2">
      <c r="A1210" s="1" t="s">
        <v>6139</v>
      </c>
      <c r="B1210" s="1" t="s">
        <v>6140</v>
      </c>
      <c r="C1210" s="1" t="s">
        <v>561</v>
      </c>
      <c r="D1210" s="1" t="s">
        <v>17</v>
      </c>
      <c r="E1210" s="1" t="s">
        <v>148</v>
      </c>
      <c r="F1210" s="1" t="s">
        <v>142</v>
      </c>
      <c r="G1210" s="1" t="s">
        <v>562</v>
      </c>
      <c r="H1210" s="1" t="s">
        <v>562</v>
      </c>
      <c r="I1210" s="1" t="s">
        <v>563</v>
      </c>
      <c r="J1210" s="1" t="s">
        <v>475</v>
      </c>
      <c r="K1210" s="1" t="s">
        <v>476</v>
      </c>
      <c r="L1210" s="1" t="s">
        <v>17</v>
      </c>
      <c r="M1210" s="1" t="s">
        <v>17</v>
      </c>
      <c r="N1210" s="1" t="s">
        <v>27</v>
      </c>
      <c r="O1210" s="1" t="s">
        <v>571</v>
      </c>
      <c r="P1210" s="1" t="s">
        <v>6455</v>
      </c>
      <c r="Q1210" s="1" t="s">
        <v>6456</v>
      </c>
      <c r="R1210" s="1" t="s">
        <v>6385</v>
      </c>
      <c r="S1210" s="1" t="s">
        <v>6451</v>
      </c>
      <c r="T1210" s="1" t="s">
        <v>6452</v>
      </c>
      <c r="U1210" s="1" t="str">
        <f t="shared" si="121"/>
        <v>00SE8M0CAND</v>
      </c>
      <c r="V1210" s="1" t="s">
        <v>6457</v>
      </c>
      <c r="W1210" s="1" t="s">
        <v>6458</v>
      </c>
      <c r="X1210" s="1" t="s">
        <v>6459</v>
      </c>
      <c r="Y1210" s="15">
        <v>70</v>
      </c>
      <c r="Z1210" s="15">
        <f t="shared" si="122"/>
        <v>2730</v>
      </c>
      <c r="AA1210" s="15">
        <v>28</v>
      </c>
      <c r="AB1210" s="15">
        <f t="shared" si="123"/>
        <v>1092</v>
      </c>
      <c r="AC1210" s="8">
        <f t="shared" si="125"/>
        <v>39</v>
      </c>
      <c r="AD1210" s="16" t="s">
        <v>2</v>
      </c>
      <c r="AF1210" s="1">
        <v>5</v>
      </c>
      <c r="AG1210" s="1">
        <v>10</v>
      </c>
      <c r="AH1210" s="1">
        <v>17</v>
      </c>
      <c r="AI1210" s="1">
        <v>3</v>
      </c>
      <c r="AJ1210" s="1">
        <v>3</v>
      </c>
      <c r="AK1210" s="1">
        <v>1</v>
      </c>
    </row>
    <row r="1211" spans="1:37" x14ac:dyDescent="0.2">
      <c r="A1211" s="1" t="s">
        <v>6139</v>
      </c>
      <c r="B1211" s="1" t="s">
        <v>6140</v>
      </c>
      <c r="C1211" s="1" t="s">
        <v>561</v>
      </c>
      <c r="D1211" s="1" t="s">
        <v>17</v>
      </c>
      <c r="E1211" s="1" t="s">
        <v>148</v>
      </c>
      <c r="F1211" s="1" t="s">
        <v>142</v>
      </c>
      <c r="G1211" s="1" t="s">
        <v>562</v>
      </c>
      <c r="H1211" s="1" t="s">
        <v>562</v>
      </c>
      <c r="I1211" s="1" t="s">
        <v>563</v>
      </c>
      <c r="J1211" s="1" t="s">
        <v>475</v>
      </c>
      <c r="K1211" s="1" t="s">
        <v>476</v>
      </c>
      <c r="L1211" s="1" t="s">
        <v>17</v>
      </c>
      <c r="M1211" s="1" t="s">
        <v>17</v>
      </c>
      <c r="N1211" s="1" t="s">
        <v>27</v>
      </c>
      <c r="O1211" s="1" t="s">
        <v>571</v>
      </c>
      <c r="P1211" s="1" t="s">
        <v>6455</v>
      </c>
      <c r="Q1211" s="1" t="s">
        <v>6456</v>
      </c>
      <c r="R1211" s="1" t="s">
        <v>6390</v>
      </c>
      <c r="S1211" s="1" t="s">
        <v>6392</v>
      </c>
      <c r="T1211" s="1" t="s">
        <v>6393</v>
      </c>
      <c r="U1211" s="1" t="str">
        <f t="shared" si="121"/>
        <v>00SE8M0TAWI</v>
      </c>
      <c r="V1211" s="1" t="s">
        <v>6460</v>
      </c>
      <c r="W1211" s="1" t="s">
        <v>6461</v>
      </c>
      <c r="X1211" s="1" t="s">
        <v>6462</v>
      </c>
      <c r="Y1211" s="15">
        <v>80</v>
      </c>
      <c r="Z1211" s="15">
        <f t="shared" si="122"/>
        <v>400</v>
      </c>
      <c r="AA1211" s="15">
        <v>32</v>
      </c>
      <c r="AB1211" s="15">
        <f t="shared" si="123"/>
        <v>160</v>
      </c>
      <c r="AC1211" s="8">
        <f t="shared" si="125"/>
        <v>5</v>
      </c>
      <c r="AD1211" s="16" t="s">
        <v>2</v>
      </c>
      <c r="AG1211" s="1">
        <v>5</v>
      </c>
    </row>
    <row r="1212" spans="1:37" x14ac:dyDescent="0.2">
      <c r="A1212" s="1" t="s">
        <v>6139</v>
      </c>
      <c r="B1212" s="1" t="s">
        <v>6140</v>
      </c>
      <c r="C1212" s="1" t="s">
        <v>615</v>
      </c>
      <c r="D1212" s="1" t="s">
        <v>17</v>
      </c>
      <c r="E1212" s="1" t="s">
        <v>141</v>
      </c>
      <c r="F1212" s="1" t="s">
        <v>142</v>
      </c>
      <c r="G1212" s="1" t="s">
        <v>6463</v>
      </c>
      <c r="H1212" s="1" t="s">
        <v>6463</v>
      </c>
      <c r="I1212" s="1" t="s">
        <v>598</v>
      </c>
      <c r="J1212" s="1" t="s">
        <v>475</v>
      </c>
      <c r="K1212" s="1" t="s">
        <v>476</v>
      </c>
      <c r="L1212" s="1" t="s">
        <v>17</v>
      </c>
      <c r="M1212" s="1" t="s">
        <v>17</v>
      </c>
      <c r="N1212" s="1" t="s">
        <v>27</v>
      </c>
      <c r="O1212" s="1" t="s">
        <v>174</v>
      </c>
      <c r="P1212" s="1" t="s">
        <v>6464</v>
      </c>
      <c r="Q1212" s="1" t="s">
        <v>6465</v>
      </c>
      <c r="R1212" s="1" t="s">
        <v>6466</v>
      </c>
      <c r="S1212" s="1" t="s">
        <v>477</v>
      </c>
      <c r="T1212" s="1" t="s">
        <v>478</v>
      </c>
      <c r="U1212" s="1" t="str">
        <f t="shared" si="121"/>
        <v>00SPDG0AALW</v>
      </c>
      <c r="V1212" s="1" t="s">
        <v>6467</v>
      </c>
      <c r="W1212" s="1" t="s">
        <v>6468</v>
      </c>
      <c r="X1212" s="1" t="s">
        <v>6469</v>
      </c>
      <c r="Y1212" s="15">
        <v>45</v>
      </c>
      <c r="Z1212" s="15">
        <f t="shared" si="122"/>
        <v>45</v>
      </c>
      <c r="AA1212" s="15">
        <v>18</v>
      </c>
      <c r="AB1212" s="15">
        <f t="shared" si="123"/>
        <v>18</v>
      </c>
      <c r="AC1212" s="8">
        <f t="shared" si="125"/>
        <v>1</v>
      </c>
      <c r="AD1212" s="16" t="s">
        <v>2</v>
      </c>
      <c r="AJ1212" s="1">
        <v>1</v>
      </c>
    </row>
    <row r="1213" spans="1:37" x14ac:dyDescent="0.2">
      <c r="A1213" s="1" t="s">
        <v>6139</v>
      </c>
      <c r="B1213" s="1" t="s">
        <v>6140</v>
      </c>
      <c r="C1213" s="1" t="s">
        <v>615</v>
      </c>
      <c r="D1213" s="1" t="s">
        <v>17</v>
      </c>
      <c r="E1213" s="1" t="s">
        <v>258</v>
      </c>
      <c r="F1213" s="1" t="s">
        <v>142</v>
      </c>
      <c r="G1213" s="1" t="s">
        <v>6463</v>
      </c>
      <c r="H1213" s="1" t="s">
        <v>6463</v>
      </c>
      <c r="I1213" s="1" t="s">
        <v>589</v>
      </c>
      <c r="J1213" s="1" t="s">
        <v>475</v>
      </c>
      <c r="K1213" s="1" t="s">
        <v>476</v>
      </c>
      <c r="L1213" s="1" t="s">
        <v>17</v>
      </c>
      <c r="M1213" s="1" t="s">
        <v>17</v>
      </c>
      <c r="N1213" s="1" t="s">
        <v>27</v>
      </c>
      <c r="O1213" s="1" t="s">
        <v>174</v>
      </c>
      <c r="P1213" s="1" t="s">
        <v>6464</v>
      </c>
      <c r="Q1213" s="1" t="s">
        <v>6465</v>
      </c>
      <c r="R1213" s="1" t="s">
        <v>6470</v>
      </c>
      <c r="S1213" s="1" t="s">
        <v>0</v>
      </c>
      <c r="T1213" s="1" t="s">
        <v>527</v>
      </c>
      <c r="U1213" s="1" t="str">
        <f t="shared" si="121"/>
        <v>00SPDGRHAPY</v>
      </c>
      <c r="V1213" s="1" t="s">
        <v>6471</v>
      </c>
      <c r="W1213" s="1" t="s">
        <v>6472</v>
      </c>
      <c r="X1213" s="1" t="s">
        <v>6473</v>
      </c>
      <c r="Y1213" s="15">
        <v>45</v>
      </c>
      <c r="Z1213" s="15">
        <f t="shared" si="122"/>
        <v>720</v>
      </c>
      <c r="AA1213" s="15">
        <v>18</v>
      </c>
      <c r="AB1213" s="15">
        <f t="shared" si="123"/>
        <v>288</v>
      </c>
      <c r="AC1213" s="8">
        <f t="shared" si="125"/>
        <v>16</v>
      </c>
      <c r="AD1213" s="16" t="s">
        <v>2</v>
      </c>
      <c r="AF1213" s="1">
        <v>2</v>
      </c>
      <c r="AG1213" s="1">
        <v>2</v>
      </c>
      <c r="AH1213" s="1">
        <v>2</v>
      </c>
      <c r="AI1213" s="1">
        <v>4</v>
      </c>
      <c r="AJ1213" s="1">
        <v>3</v>
      </c>
      <c r="AK1213" s="1">
        <v>3</v>
      </c>
    </row>
    <row r="1214" spans="1:37" x14ac:dyDescent="0.2">
      <c r="A1214" s="1" t="s">
        <v>6139</v>
      </c>
      <c r="B1214" s="1" t="s">
        <v>6140</v>
      </c>
      <c r="C1214" s="1" t="s">
        <v>615</v>
      </c>
      <c r="D1214" s="1" t="s">
        <v>17</v>
      </c>
      <c r="E1214" s="1" t="s">
        <v>258</v>
      </c>
      <c r="F1214" s="1" t="s">
        <v>142</v>
      </c>
      <c r="G1214" s="1" t="s">
        <v>6463</v>
      </c>
      <c r="H1214" s="1" t="s">
        <v>6463</v>
      </c>
      <c r="I1214" s="1" t="s">
        <v>589</v>
      </c>
      <c r="J1214" s="1" t="s">
        <v>475</v>
      </c>
      <c r="K1214" s="1" t="s">
        <v>476</v>
      </c>
      <c r="L1214" s="1" t="s">
        <v>17</v>
      </c>
      <c r="M1214" s="1" t="s">
        <v>17</v>
      </c>
      <c r="N1214" s="1" t="s">
        <v>27</v>
      </c>
      <c r="O1214" s="1" t="s">
        <v>174</v>
      </c>
      <c r="P1214" s="1" t="s">
        <v>6464</v>
      </c>
      <c r="Q1214" s="1" t="s">
        <v>6465</v>
      </c>
      <c r="R1214" s="1" t="s">
        <v>6470</v>
      </c>
      <c r="S1214" s="1" t="s">
        <v>22</v>
      </c>
      <c r="T1214" s="1" t="s">
        <v>527</v>
      </c>
      <c r="U1214" s="1" t="str">
        <f t="shared" si="121"/>
        <v>00SPDGRHAPY</v>
      </c>
      <c r="V1214" s="1" t="s">
        <v>6474</v>
      </c>
      <c r="W1214" s="1" t="s">
        <v>6472</v>
      </c>
      <c r="X1214" s="1" t="s">
        <v>6475</v>
      </c>
      <c r="Y1214" s="15">
        <v>45</v>
      </c>
      <c r="Z1214" s="15">
        <f t="shared" si="122"/>
        <v>945</v>
      </c>
      <c r="AA1214" s="15">
        <v>18</v>
      </c>
      <c r="AB1214" s="15">
        <f t="shared" si="123"/>
        <v>378</v>
      </c>
      <c r="AC1214" s="8">
        <f t="shared" si="125"/>
        <v>21</v>
      </c>
      <c r="AD1214" s="16" t="s">
        <v>2</v>
      </c>
      <c r="AF1214" s="1">
        <v>2</v>
      </c>
      <c r="AG1214" s="1">
        <v>2</v>
      </c>
      <c r="AH1214" s="1">
        <v>8</v>
      </c>
      <c r="AI1214" s="1">
        <v>8</v>
      </c>
      <c r="AJ1214" s="1">
        <v>1</v>
      </c>
    </row>
    <row r="1215" spans="1:37" x14ac:dyDescent="0.2">
      <c r="A1215" s="1" t="s">
        <v>6139</v>
      </c>
      <c r="B1215" s="1" t="s">
        <v>6140</v>
      </c>
      <c r="C1215" s="1" t="s">
        <v>615</v>
      </c>
      <c r="D1215" s="1" t="s">
        <v>17</v>
      </c>
      <c r="E1215" s="1" t="s">
        <v>258</v>
      </c>
      <c r="F1215" s="1" t="s">
        <v>142</v>
      </c>
      <c r="G1215" s="1" t="s">
        <v>6463</v>
      </c>
      <c r="H1215" s="1" t="s">
        <v>6463</v>
      </c>
      <c r="I1215" s="1" t="s">
        <v>589</v>
      </c>
      <c r="J1215" s="1" t="s">
        <v>475</v>
      </c>
      <c r="K1215" s="1" t="s">
        <v>476</v>
      </c>
      <c r="L1215" s="1" t="s">
        <v>17</v>
      </c>
      <c r="M1215" s="1" t="s">
        <v>17</v>
      </c>
      <c r="N1215" s="1" t="s">
        <v>27</v>
      </c>
      <c r="O1215" s="1" t="s">
        <v>174</v>
      </c>
      <c r="P1215" s="1" t="s">
        <v>6464</v>
      </c>
      <c r="Q1215" s="1" t="s">
        <v>6465</v>
      </c>
      <c r="R1215" s="1" t="s">
        <v>6470</v>
      </c>
      <c r="S1215" s="1" t="s">
        <v>23</v>
      </c>
      <c r="T1215" s="1" t="s">
        <v>527</v>
      </c>
      <c r="U1215" s="1" t="str">
        <f t="shared" si="121"/>
        <v>00SPDGRHAPY</v>
      </c>
      <c r="V1215" s="1" t="s">
        <v>6476</v>
      </c>
      <c r="W1215" s="1" t="s">
        <v>6472</v>
      </c>
      <c r="X1215" s="1" t="s">
        <v>6477</v>
      </c>
      <c r="Y1215" s="15">
        <v>45</v>
      </c>
      <c r="Z1215" s="15">
        <f t="shared" si="122"/>
        <v>360</v>
      </c>
      <c r="AA1215" s="15">
        <v>18</v>
      </c>
      <c r="AB1215" s="15">
        <f t="shared" si="123"/>
        <v>144</v>
      </c>
      <c r="AC1215" s="8">
        <f t="shared" si="125"/>
        <v>8</v>
      </c>
      <c r="AD1215" s="16" t="s">
        <v>2</v>
      </c>
      <c r="AG1215" s="1">
        <v>1</v>
      </c>
      <c r="AH1215" s="1">
        <v>5</v>
      </c>
      <c r="AI1215" s="1">
        <v>2</v>
      </c>
    </row>
    <row r="1216" spans="1:37" x14ac:dyDescent="0.2">
      <c r="A1216" s="1" t="s">
        <v>6139</v>
      </c>
      <c r="B1216" s="1" t="s">
        <v>6140</v>
      </c>
      <c r="C1216" s="1" t="s">
        <v>615</v>
      </c>
      <c r="D1216" s="1" t="s">
        <v>17</v>
      </c>
      <c r="E1216" s="1" t="s">
        <v>148</v>
      </c>
      <c r="F1216" s="1" t="s">
        <v>142</v>
      </c>
      <c r="G1216" s="1" t="s">
        <v>616</v>
      </c>
      <c r="H1216" s="1" t="s">
        <v>616</v>
      </c>
      <c r="I1216" s="1" t="s">
        <v>598</v>
      </c>
      <c r="J1216" s="1" t="s">
        <v>475</v>
      </c>
      <c r="K1216" s="1" t="s">
        <v>476</v>
      </c>
      <c r="L1216" s="1" t="s">
        <v>17</v>
      </c>
      <c r="M1216" s="1" t="s">
        <v>17</v>
      </c>
      <c r="N1216" s="1" t="s">
        <v>27</v>
      </c>
      <c r="O1216" s="1" t="s">
        <v>174</v>
      </c>
      <c r="P1216" s="1" t="s">
        <v>6478</v>
      </c>
      <c r="Q1216" s="1" t="s">
        <v>6479</v>
      </c>
      <c r="R1216" s="1" t="s">
        <v>6480</v>
      </c>
      <c r="S1216" s="1" t="s">
        <v>6481</v>
      </c>
      <c r="T1216" s="1" t="s">
        <v>6482</v>
      </c>
      <c r="U1216" s="1" t="str">
        <f t="shared" si="121"/>
        <v>A006280HAZW</v>
      </c>
      <c r="V1216" s="1" t="s">
        <v>6483</v>
      </c>
      <c r="W1216" s="1" t="s">
        <v>6484</v>
      </c>
      <c r="X1216" s="1" t="s">
        <v>6485</v>
      </c>
      <c r="Y1216" s="15">
        <v>45</v>
      </c>
      <c r="Z1216" s="15">
        <f t="shared" si="122"/>
        <v>1260</v>
      </c>
      <c r="AA1216" s="15">
        <v>18</v>
      </c>
      <c r="AB1216" s="15">
        <f t="shared" si="123"/>
        <v>504</v>
      </c>
      <c r="AC1216" s="8">
        <f t="shared" ref="AC1216:AC1239" si="126">SUM(AE1216:AX1216)</f>
        <v>28</v>
      </c>
      <c r="AD1216" s="16" t="s">
        <v>2</v>
      </c>
      <c r="AG1216" s="1">
        <v>13</v>
      </c>
      <c r="AH1216" s="1">
        <v>14</v>
      </c>
      <c r="AI1216" s="1">
        <v>1</v>
      </c>
    </row>
    <row r="1217" spans="1:35" x14ac:dyDescent="0.2">
      <c r="A1217" s="1" t="s">
        <v>6139</v>
      </c>
      <c r="B1217" s="1" t="s">
        <v>6140</v>
      </c>
      <c r="C1217" s="1" t="s">
        <v>615</v>
      </c>
      <c r="D1217" s="1" t="s">
        <v>17</v>
      </c>
      <c r="E1217" s="1" t="s">
        <v>148</v>
      </c>
      <c r="F1217" s="1" t="s">
        <v>142</v>
      </c>
      <c r="G1217" s="1" t="s">
        <v>616</v>
      </c>
      <c r="H1217" s="1" t="s">
        <v>616</v>
      </c>
      <c r="I1217" s="1" t="s">
        <v>598</v>
      </c>
      <c r="J1217" s="1" t="s">
        <v>475</v>
      </c>
      <c r="K1217" s="1" t="s">
        <v>476</v>
      </c>
      <c r="L1217" s="1" t="s">
        <v>17</v>
      </c>
      <c r="M1217" s="1" t="s">
        <v>17</v>
      </c>
      <c r="N1217" s="1" t="s">
        <v>27</v>
      </c>
      <c r="O1217" s="1" t="s">
        <v>174</v>
      </c>
      <c r="P1217" s="1" t="s">
        <v>6478</v>
      </c>
      <c r="Q1217" s="1" t="s">
        <v>6479</v>
      </c>
      <c r="R1217" s="1" t="s">
        <v>6486</v>
      </c>
      <c r="S1217" s="1" t="s">
        <v>6487</v>
      </c>
      <c r="T1217" s="1" t="s">
        <v>6488</v>
      </c>
      <c r="U1217" s="1" t="str">
        <f t="shared" si="121"/>
        <v>A006280LAYY</v>
      </c>
      <c r="V1217" s="1" t="s">
        <v>6489</v>
      </c>
      <c r="W1217" s="1" t="s">
        <v>6490</v>
      </c>
      <c r="X1217" s="1" t="s">
        <v>6491</v>
      </c>
      <c r="Y1217" s="15">
        <v>35</v>
      </c>
      <c r="Z1217" s="15">
        <f t="shared" si="122"/>
        <v>1225</v>
      </c>
      <c r="AA1217" s="15">
        <v>14</v>
      </c>
      <c r="AB1217" s="15">
        <f t="shared" si="123"/>
        <v>490</v>
      </c>
      <c r="AC1217" s="8">
        <f t="shared" si="126"/>
        <v>35</v>
      </c>
      <c r="AD1217" s="16" t="s">
        <v>2</v>
      </c>
      <c r="AG1217" s="1">
        <v>11</v>
      </c>
      <c r="AH1217" s="1">
        <v>19</v>
      </c>
      <c r="AI1217" s="1">
        <v>5</v>
      </c>
    </row>
    <row r="1218" spans="1:35" x14ac:dyDescent="0.2">
      <c r="A1218" s="1" t="s">
        <v>6492</v>
      </c>
      <c r="B1218" s="1" t="s">
        <v>6493</v>
      </c>
      <c r="C1218" s="1" t="s">
        <v>2425</v>
      </c>
      <c r="D1218" s="1" t="s">
        <v>17</v>
      </c>
      <c r="E1218" s="1" t="s">
        <v>148</v>
      </c>
      <c r="F1218" s="1" t="s">
        <v>142</v>
      </c>
      <c r="G1218" s="1" t="s">
        <v>726</v>
      </c>
      <c r="H1218" s="1" t="s">
        <v>726</v>
      </c>
      <c r="I1218" s="1" t="s">
        <v>502</v>
      </c>
      <c r="J1218" s="1" t="s">
        <v>442</v>
      </c>
      <c r="K1218" s="1" t="s">
        <v>443</v>
      </c>
      <c r="L1218" s="1" t="s">
        <v>17</v>
      </c>
      <c r="M1218" s="1" t="s">
        <v>17</v>
      </c>
      <c r="N1218" s="1" t="s">
        <v>318</v>
      </c>
      <c r="O1218" s="1" t="s">
        <v>6494</v>
      </c>
      <c r="P1218" s="1" t="s">
        <v>6495</v>
      </c>
      <c r="Q1218" s="1" t="s">
        <v>6496</v>
      </c>
      <c r="R1218" s="1" t="s">
        <v>6497</v>
      </c>
      <c r="S1218" s="1" t="s">
        <v>477</v>
      </c>
      <c r="T1218" s="1" t="s">
        <v>478</v>
      </c>
      <c r="U1218" s="1" t="str">
        <f t="shared" si="121"/>
        <v>A017770BCAF</v>
      </c>
      <c r="V1218" s="1" t="s">
        <v>6498</v>
      </c>
      <c r="W1218" s="1" t="s">
        <v>6499</v>
      </c>
      <c r="X1218" s="1" t="s">
        <v>6500</v>
      </c>
      <c r="Y1218" s="15">
        <v>95</v>
      </c>
      <c r="Z1218" s="15">
        <f t="shared" si="122"/>
        <v>190</v>
      </c>
      <c r="AA1218" s="15">
        <v>38</v>
      </c>
      <c r="AB1218" s="15">
        <f t="shared" si="123"/>
        <v>76</v>
      </c>
      <c r="AC1218" s="8">
        <f t="shared" si="126"/>
        <v>2</v>
      </c>
      <c r="AD1218" s="16" t="s">
        <v>2</v>
      </c>
      <c r="AH1218" s="1">
        <v>2</v>
      </c>
    </row>
    <row r="1219" spans="1:35" x14ac:dyDescent="0.2">
      <c r="A1219" s="1" t="s">
        <v>6492</v>
      </c>
      <c r="B1219" s="1" t="s">
        <v>6493</v>
      </c>
      <c r="C1219" s="1" t="s">
        <v>2425</v>
      </c>
      <c r="D1219" s="1" t="s">
        <v>17</v>
      </c>
      <c r="E1219" s="1" t="s">
        <v>148</v>
      </c>
      <c r="F1219" s="1" t="s">
        <v>142</v>
      </c>
      <c r="G1219" s="1" t="s">
        <v>501</v>
      </c>
      <c r="H1219" s="1" t="s">
        <v>501</v>
      </c>
      <c r="I1219" s="1" t="s">
        <v>502</v>
      </c>
      <c r="J1219" s="1" t="s">
        <v>442</v>
      </c>
      <c r="K1219" s="1" t="s">
        <v>443</v>
      </c>
      <c r="L1219" s="1" t="s">
        <v>17</v>
      </c>
      <c r="M1219" s="1" t="s">
        <v>17</v>
      </c>
      <c r="N1219" s="1" t="s">
        <v>318</v>
      </c>
      <c r="O1219" s="1" t="s">
        <v>6494</v>
      </c>
      <c r="P1219" s="1" t="s">
        <v>6501</v>
      </c>
      <c r="Q1219" s="1" t="s">
        <v>6502</v>
      </c>
      <c r="R1219" s="1" t="s">
        <v>6497</v>
      </c>
      <c r="S1219" s="1" t="s">
        <v>477</v>
      </c>
      <c r="T1219" s="1" t="s">
        <v>478</v>
      </c>
      <c r="U1219" s="1" t="str">
        <f t="shared" si="121"/>
        <v>A017740BCAF</v>
      </c>
      <c r="V1219" s="1" t="s">
        <v>6503</v>
      </c>
      <c r="W1219" s="1" t="s">
        <v>6504</v>
      </c>
      <c r="X1219" s="1" t="s">
        <v>6505</v>
      </c>
      <c r="Y1219" s="15">
        <v>70</v>
      </c>
      <c r="Z1219" s="15">
        <f t="shared" si="122"/>
        <v>1050</v>
      </c>
      <c r="AA1219" s="15">
        <v>28</v>
      </c>
      <c r="AB1219" s="15">
        <f t="shared" si="123"/>
        <v>420</v>
      </c>
      <c r="AC1219" s="8">
        <f t="shared" si="126"/>
        <v>15</v>
      </c>
      <c r="AD1219" s="16" t="s">
        <v>2</v>
      </c>
      <c r="AF1219" s="1">
        <v>2</v>
      </c>
      <c r="AG1219" s="1">
        <v>8</v>
      </c>
      <c r="AH1219" s="1">
        <v>4</v>
      </c>
      <c r="AI1219" s="1">
        <v>1</v>
      </c>
    </row>
    <row r="1220" spans="1:35" x14ac:dyDescent="0.2">
      <c r="A1220" s="1" t="s">
        <v>6492</v>
      </c>
      <c r="B1220" s="1" t="s">
        <v>6493</v>
      </c>
      <c r="C1220" s="1" t="s">
        <v>653</v>
      </c>
      <c r="D1220" s="1" t="s">
        <v>17</v>
      </c>
      <c r="E1220" s="1" t="s">
        <v>148</v>
      </c>
      <c r="F1220" s="1" t="s">
        <v>142</v>
      </c>
      <c r="G1220" s="1" t="s">
        <v>6506</v>
      </c>
      <c r="H1220" s="1" t="s">
        <v>6506</v>
      </c>
      <c r="I1220" s="1" t="s">
        <v>589</v>
      </c>
      <c r="J1220" s="1" t="s">
        <v>475</v>
      </c>
      <c r="K1220" s="1" t="s">
        <v>476</v>
      </c>
      <c r="L1220" s="1" t="s">
        <v>17</v>
      </c>
      <c r="M1220" s="1" t="s">
        <v>17</v>
      </c>
      <c r="N1220" s="1" t="s">
        <v>318</v>
      </c>
      <c r="O1220" s="1" t="s">
        <v>6507</v>
      </c>
      <c r="P1220" s="1" t="s">
        <v>6508</v>
      </c>
      <c r="Q1220" s="1" t="s">
        <v>6509</v>
      </c>
      <c r="R1220" s="1" t="s">
        <v>6510</v>
      </c>
      <c r="S1220" s="1" t="s">
        <v>6511</v>
      </c>
      <c r="T1220" s="1" t="s">
        <v>6512</v>
      </c>
      <c r="U1220" s="1" t="str">
        <f t="shared" si="121"/>
        <v>A019520TBAL</v>
      </c>
      <c r="V1220" s="1" t="s">
        <v>6513</v>
      </c>
      <c r="W1220" s="1" t="s">
        <v>6514</v>
      </c>
      <c r="X1220" s="1" t="s">
        <v>6515</v>
      </c>
      <c r="Y1220" s="15">
        <v>42</v>
      </c>
      <c r="Z1220" s="15">
        <f t="shared" si="122"/>
        <v>126</v>
      </c>
      <c r="AA1220" s="15">
        <v>16.8</v>
      </c>
      <c r="AB1220" s="15">
        <f t="shared" si="123"/>
        <v>50.400000000000006</v>
      </c>
      <c r="AC1220" s="8">
        <f t="shared" si="126"/>
        <v>3</v>
      </c>
      <c r="AD1220" s="16" t="s">
        <v>2</v>
      </c>
      <c r="AF1220" s="1">
        <v>2</v>
      </c>
      <c r="AI1220" s="1">
        <v>1</v>
      </c>
    </row>
    <row r="1221" spans="1:35" x14ac:dyDescent="0.2">
      <c r="A1221" s="1" t="s">
        <v>6492</v>
      </c>
      <c r="B1221" s="1" t="s">
        <v>6493</v>
      </c>
      <c r="C1221" s="1" t="s">
        <v>6516</v>
      </c>
      <c r="D1221" s="1" t="s">
        <v>17</v>
      </c>
      <c r="E1221" s="1" t="s">
        <v>148</v>
      </c>
      <c r="F1221" s="1" t="s">
        <v>142</v>
      </c>
      <c r="G1221" s="1" t="s">
        <v>6517</v>
      </c>
      <c r="H1221" s="1" t="s">
        <v>6517</v>
      </c>
      <c r="I1221" s="1" t="s">
        <v>589</v>
      </c>
      <c r="J1221" s="1" t="s">
        <v>475</v>
      </c>
      <c r="K1221" s="1" t="s">
        <v>476</v>
      </c>
      <c r="L1221" s="1" t="s">
        <v>17</v>
      </c>
      <c r="M1221" s="1" t="s">
        <v>17</v>
      </c>
      <c r="N1221" s="1" t="s">
        <v>318</v>
      </c>
      <c r="O1221" s="1" t="s">
        <v>6518</v>
      </c>
      <c r="P1221" s="1" t="s">
        <v>6519</v>
      </c>
      <c r="Q1221" s="1" t="s">
        <v>6520</v>
      </c>
      <c r="R1221" s="1" t="s">
        <v>6521</v>
      </c>
      <c r="S1221" s="1" t="s">
        <v>6219</v>
      </c>
      <c r="T1221" s="1" t="s">
        <v>6220</v>
      </c>
      <c r="U1221" s="1" t="str">
        <f t="shared" si="121"/>
        <v>00SE0K0DCAG</v>
      </c>
      <c r="V1221" s="1" t="s">
        <v>6522</v>
      </c>
      <c r="W1221" s="1" t="s">
        <v>6523</v>
      </c>
      <c r="X1221" s="1" t="s">
        <v>6524</v>
      </c>
      <c r="Y1221" s="15">
        <v>40</v>
      </c>
      <c r="Z1221" s="15">
        <f t="shared" si="122"/>
        <v>480</v>
      </c>
      <c r="AA1221" s="15">
        <v>16</v>
      </c>
      <c r="AB1221" s="15">
        <f t="shared" si="123"/>
        <v>192</v>
      </c>
      <c r="AC1221" s="8">
        <f t="shared" si="126"/>
        <v>12</v>
      </c>
      <c r="AD1221" s="16" t="s">
        <v>2</v>
      </c>
      <c r="AH1221" s="1">
        <v>7</v>
      </c>
      <c r="AI1221" s="1">
        <v>5</v>
      </c>
    </row>
    <row r="1222" spans="1:35" x14ac:dyDescent="0.2">
      <c r="A1222" s="1" t="s">
        <v>6492</v>
      </c>
      <c r="B1222" s="1" t="s">
        <v>6493</v>
      </c>
      <c r="C1222" s="1" t="s">
        <v>6516</v>
      </c>
      <c r="D1222" s="1" t="s">
        <v>17</v>
      </c>
      <c r="E1222" s="1" t="s">
        <v>148</v>
      </c>
      <c r="F1222" s="1" t="s">
        <v>142</v>
      </c>
      <c r="G1222" s="1" t="s">
        <v>6517</v>
      </c>
      <c r="H1222" s="1" t="s">
        <v>6517</v>
      </c>
      <c r="I1222" s="1" t="s">
        <v>589</v>
      </c>
      <c r="J1222" s="1" t="s">
        <v>475</v>
      </c>
      <c r="K1222" s="1" t="s">
        <v>476</v>
      </c>
      <c r="L1222" s="1" t="s">
        <v>17</v>
      </c>
      <c r="M1222" s="1" t="s">
        <v>17</v>
      </c>
      <c r="N1222" s="1" t="s">
        <v>318</v>
      </c>
      <c r="O1222" s="1" t="s">
        <v>6518</v>
      </c>
      <c r="P1222" s="1" t="s">
        <v>6519</v>
      </c>
      <c r="Q1222" s="1" t="s">
        <v>6520</v>
      </c>
      <c r="R1222" s="1" t="s">
        <v>6521</v>
      </c>
      <c r="S1222" s="1" t="s">
        <v>6525</v>
      </c>
      <c r="T1222" s="1" t="s">
        <v>6526</v>
      </c>
      <c r="U1222" s="1" t="str">
        <f t="shared" si="121"/>
        <v>00SE0K0DCAG</v>
      </c>
      <c r="V1222" s="1" t="s">
        <v>6527</v>
      </c>
      <c r="W1222" s="1" t="s">
        <v>6523</v>
      </c>
      <c r="X1222" s="1" t="s">
        <v>6528</v>
      </c>
      <c r="Y1222" s="15">
        <v>40</v>
      </c>
      <c r="Z1222" s="15">
        <f t="shared" si="122"/>
        <v>1080</v>
      </c>
      <c r="AA1222" s="15">
        <v>16</v>
      </c>
      <c r="AB1222" s="15">
        <f t="shared" si="123"/>
        <v>432</v>
      </c>
      <c r="AC1222" s="8">
        <f t="shared" si="126"/>
        <v>27</v>
      </c>
      <c r="AD1222" s="16" t="s">
        <v>2</v>
      </c>
      <c r="AH1222" s="1">
        <v>15</v>
      </c>
      <c r="AI1222" s="1">
        <v>12</v>
      </c>
    </row>
    <row r="1223" spans="1:35" x14ac:dyDescent="0.2">
      <c r="A1223" s="1" t="s">
        <v>6492</v>
      </c>
      <c r="B1223" s="1" t="s">
        <v>6493</v>
      </c>
      <c r="C1223" s="1" t="s">
        <v>6516</v>
      </c>
      <c r="D1223" s="1" t="s">
        <v>17</v>
      </c>
      <c r="E1223" s="1" t="s">
        <v>148</v>
      </c>
      <c r="F1223" s="1" t="s">
        <v>142</v>
      </c>
      <c r="G1223" s="1" t="s">
        <v>6517</v>
      </c>
      <c r="H1223" s="1" t="s">
        <v>6517</v>
      </c>
      <c r="I1223" s="1" t="s">
        <v>589</v>
      </c>
      <c r="J1223" s="1" t="s">
        <v>475</v>
      </c>
      <c r="K1223" s="1" t="s">
        <v>476</v>
      </c>
      <c r="L1223" s="1" t="s">
        <v>17</v>
      </c>
      <c r="M1223" s="1" t="s">
        <v>17</v>
      </c>
      <c r="N1223" s="1" t="s">
        <v>318</v>
      </c>
      <c r="O1223" s="1" t="s">
        <v>6119</v>
      </c>
      <c r="P1223" s="1" t="s">
        <v>6519</v>
      </c>
      <c r="Q1223" s="1" t="s">
        <v>6520</v>
      </c>
      <c r="R1223" s="1" t="s">
        <v>6529</v>
      </c>
      <c r="S1223" s="1" t="s">
        <v>6530</v>
      </c>
      <c r="T1223" s="1" t="s">
        <v>6531</v>
      </c>
      <c r="U1223" s="1" t="str">
        <f t="shared" si="121"/>
        <v>00SE0K0EAUF</v>
      </c>
      <c r="V1223" s="1" t="s">
        <v>6532</v>
      </c>
      <c r="W1223" s="1" t="s">
        <v>6533</v>
      </c>
      <c r="X1223" s="1" t="s">
        <v>6534</v>
      </c>
      <c r="Y1223" s="15">
        <v>35</v>
      </c>
      <c r="Z1223" s="15">
        <f t="shared" si="122"/>
        <v>420</v>
      </c>
      <c r="AA1223" s="15">
        <v>14</v>
      </c>
      <c r="AB1223" s="15">
        <f t="shared" si="123"/>
        <v>168</v>
      </c>
      <c r="AC1223" s="8">
        <f t="shared" si="126"/>
        <v>12</v>
      </c>
      <c r="AD1223" s="16" t="s">
        <v>2</v>
      </c>
      <c r="AH1223" s="1">
        <v>5</v>
      </c>
      <c r="AI1223" s="1">
        <v>7</v>
      </c>
    </row>
    <row r="1224" spans="1:35" x14ac:dyDescent="0.2">
      <c r="A1224" s="1" t="s">
        <v>6492</v>
      </c>
      <c r="B1224" s="1" t="s">
        <v>6493</v>
      </c>
      <c r="C1224" s="1" t="s">
        <v>6516</v>
      </c>
      <c r="D1224" s="1" t="s">
        <v>17</v>
      </c>
      <c r="E1224" s="1" t="s">
        <v>148</v>
      </c>
      <c r="F1224" s="1" t="s">
        <v>142</v>
      </c>
      <c r="G1224" s="1" t="s">
        <v>6517</v>
      </c>
      <c r="H1224" s="1" t="s">
        <v>6517</v>
      </c>
      <c r="I1224" s="1" t="s">
        <v>589</v>
      </c>
      <c r="J1224" s="1" t="s">
        <v>475</v>
      </c>
      <c r="K1224" s="1" t="s">
        <v>476</v>
      </c>
      <c r="L1224" s="1" t="s">
        <v>17</v>
      </c>
      <c r="M1224" s="1" t="s">
        <v>17</v>
      </c>
      <c r="N1224" s="1" t="s">
        <v>318</v>
      </c>
      <c r="O1224" s="1" t="s">
        <v>6119</v>
      </c>
      <c r="P1224" s="1" t="s">
        <v>6519</v>
      </c>
      <c r="Q1224" s="1" t="s">
        <v>6520</v>
      </c>
      <c r="R1224" s="1" t="s">
        <v>6529</v>
      </c>
      <c r="S1224" s="1" t="s">
        <v>6535</v>
      </c>
      <c r="T1224" s="1" t="s">
        <v>6536</v>
      </c>
      <c r="U1224" s="1" t="str">
        <f t="shared" si="121"/>
        <v>00SE0K0EAUF</v>
      </c>
      <c r="V1224" s="1" t="s">
        <v>6537</v>
      </c>
      <c r="W1224" s="1" t="s">
        <v>6533</v>
      </c>
      <c r="X1224" s="1" t="s">
        <v>6538</v>
      </c>
      <c r="Y1224" s="15">
        <v>35</v>
      </c>
      <c r="Z1224" s="15">
        <f t="shared" si="122"/>
        <v>700</v>
      </c>
      <c r="AA1224" s="15">
        <v>14</v>
      </c>
      <c r="AB1224" s="15">
        <f t="shared" si="123"/>
        <v>280</v>
      </c>
      <c r="AC1224" s="8">
        <f t="shared" si="126"/>
        <v>20</v>
      </c>
      <c r="AD1224" s="16" t="s">
        <v>2</v>
      </c>
      <c r="AH1224" s="1">
        <v>12</v>
      </c>
      <c r="AI1224" s="1">
        <v>8</v>
      </c>
    </row>
    <row r="1225" spans="1:35" x14ac:dyDescent="0.2">
      <c r="A1225" s="1" t="s">
        <v>6492</v>
      </c>
      <c r="B1225" s="1" t="s">
        <v>6493</v>
      </c>
      <c r="C1225" s="1" t="s">
        <v>6516</v>
      </c>
      <c r="D1225" s="1" t="s">
        <v>17</v>
      </c>
      <c r="E1225" s="1" t="s">
        <v>148</v>
      </c>
      <c r="F1225" s="1" t="s">
        <v>142</v>
      </c>
      <c r="G1225" s="1" t="s">
        <v>6517</v>
      </c>
      <c r="H1225" s="1" t="s">
        <v>6517</v>
      </c>
      <c r="I1225" s="1" t="s">
        <v>589</v>
      </c>
      <c r="J1225" s="1" t="s">
        <v>475</v>
      </c>
      <c r="K1225" s="1" t="s">
        <v>476</v>
      </c>
      <c r="L1225" s="1" t="s">
        <v>17</v>
      </c>
      <c r="M1225" s="1" t="s">
        <v>17</v>
      </c>
      <c r="N1225" s="1" t="s">
        <v>318</v>
      </c>
      <c r="O1225" s="1" t="s">
        <v>6539</v>
      </c>
      <c r="P1225" s="1" t="s">
        <v>6519</v>
      </c>
      <c r="Q1225" s="1" t="s">
        <v>6520</v>
      </c>
      <c r="R1225" s="1" t="s">
        <v>6540</v>
      </c>
      <c r="S1225" s="1" t="s">
        <v>6306</v>
      </c>
      <c r="T1225" s="1" t="s">
        <v>6307</v>
      </c>
      <c r="U1225" s="1" t="str">
        <f t="shared" si="121"/>
        <v>00SE0K0JAZS</v>
      </c>
      <c r="V1225" s="1" t="s">
        <v>6541</v>
      </c>
      <c r="W1225" s="1" t="s">
        <v>6542</v>
      </c>
      <c r="X1225" s="1" t="s">
        <v>6543</v>
      </c>
      <c r="Y1225" s="15">
        <v>40</v>
      </c>
      <c r="Z1225" s="15">
        <f t="shared" si="122"/>
        <v>1440</v>
      </c>
      <c r="AA1225" s="15">
        <v>16</v>
      </c>
      <c r="AB1225" s="15">
        <f t="shared" si="123"/>
        <v>576</v>
      </c>
      <c r="AC1225" s="8">
        <f t="shared" si="126"/>
        <v>36</v>
      </c>
      <c r="AD1225" s="16" t="s">
        <v>2</v>
      </c>
      <c r="AG1225" s="1">
        <v>3</v>
      </c>
      <c r="AH1225" s="1">
        <v>17</v>
      </c>
      <c r="AI1225" s="1">
        <v>16</v>
      </c>
    </row>
    <row r="1226" spans="1:35" x14ac:dyDescent="0.2">
      <c r="A1226" s="1" t="s">
        <v>6492</v>
      </c>
      <c r="B1226" s="1" t="s">
        <v>6493</v>
      </c>
      <c r="C1226" s="1" t="s">
        <v>6516</v>
      </c>
      <c r="D1226" s="1" t="s">
        <v>17</v>
      </c>
      <c r="E1226" s="1" t="s">
        <v>148</v>
      </c>
      <c r="F1226" s="1" t="s">
        <v>142</v>
      </c>
      <c r="G1226" s="1" t="s">
        <v>6517</v>
      </c>
      <c r="H1226" s="1" t="s">
        <v>6517</v>
      </c>
      <c r="I1226" s="1" t="s">
        <v>589</v>
      </c>
      <c r="J1226" s="1" t="s">
        <v>475</v>
      </c>
      <c r="K1226" s="1" t="s">
        <v>476</v>
      </c>
      <c r="L1226" s="1" t="s">
        <v>17</v>
      </c>
      <c r="M1226" s="1" t="s">
        <v>17</v>
      </c>
      <c r="N1226" s="1" t="s">
        <v>318</v>
      </c>
      <c r="O1226" s="1" t="s">
        <v>6539</v>
      </c>
      <c r="P1226" s="1" t="s">
        <v>6519</v>
      </c>
      <c r="Q1226" s="1" t="s">
        <v>6520</v>
      </c>
      <c r="R1226" s="1" t="s">
        <v>6540</v>
      </c>
      <c r="S1226" s="1" t="s">
        <v>6544</v>
      </c>
      <c r="T1226" s="1" t="s">
        <v>6545</v>
      </c>
      <c r="U1226" s="1" t="str">
        <f t="shared" si="121"/>
        <v>00SE0K0JAZS</v>
      </c>
      <c r="V1226" s="1" t="s">
        <v>6546</v>
      </c>
      <c r="W1226" s="1" t="s">
        <v>6542</v>
      </c>
      <c r="X1226" s="1" t="s">
        <v>6547</v>
      </c>
      <c r="Y1226" s="15">
        <v>40</v>
      </c>
      <c r="Z1226" s="15">
        <f t="shared" si="122"/>
        <v>600</v>
      </c>
      <c r="AA1226" s="15">
        <v>16</v>
      </c>
      <c r="AB1226" s="15">
        <f t="shared" si="123"/>
        <v>240</v>
      </c>
      <c r="AC1226" s="8">
        <f t="shared" si="126"/>
        <v>15</v>
      </c>
      <c r="AD1226" s="16" t="s">
        <v>2</v>
      </c>
      <c r="AH1226" s="1">
        <v>6</v>
      </c>
      <c r="AI1226" s="1">
        <v>9</v>
      </c>
    </row>
    <row r="1227" spans="1:35" x14ac:dyDescent="0.2">
      <c r="A1227" s="1" t="s">
        <v>6492</v>
      </c>
      <c r="B1227" s="1" t="s">
        <v>6493</v>
      </c>
      <c r="C1227" s="1" t="s">
        <v>6516</v>
      </c>
      <c r="D1227" s="1" t="s">
        <v>17</v>
      </c>
      <c r="E1227" s="1" t="s">
        <v>148</v>
      </c>
      <c r="F1227" s="1" t="s">
        <v>142</v>
      </c>
      <c r="G1227" s="1" t="s">
        <v>6517</v>
      </c>
      <c r="H1227" s="1" t="s">
        <v>6517</v>
      </c>
      <c r="I1227" s="1" t="s">
        <v>589</v>
      </c>
      <c r="J1227" s="1" t="s">
        <v>475</v>
      </c>
      <c r="K1227" s="1" t="s">
        <v>476</v>
      </c>
      <c r="L1227" s="1" t="s">
        <v>17</v>
      </c>
      <c r="M1227" s="1" t="s">
        <v>17</v>
      </c>
      <c r="N1227" s="1" t="s">
        <v>318</v>
      </c>
      <c r="O1227" s="1" t="s">
        <v>6317</v>
      </c>
      <c r="P1227" s="1" t="s">
        <v>6519</v>
      </c>
      <c r="Q1227" s="1" t="s">
        <v>6520</v>
      </c>
      <c r="R1227" s="1" t="s">
        <v>6548</v>
      </c>
      <c r="S1227" s="1" t="s">
        <v>6549</v>
      </c>
      <c r="T1227" s="1" t="s">
        <v>6550</v>
      </c>
      <c r="U1227" s="1" t="str">
        <f t="shared" si="121"/>
        <v>00SE0K0NAZU</v>
      </c>
      <c r="V1227" s="1" t="s">
        <v>6551</v>
      </c>
      <c r="W1227" s="1" t="s">
        <v>6552</v>
      </c>
      <c r="X1227" s="1" t="s">
        <v>6553</v>
      </c>
      <c r="Y1227" s="15">
        <v>35</v>
      </c>
      <c r="Z1227" s="15">
        <f t="shared" si="122"/>
        <v>385</v>
      </c>
      <c r="AA1227" s="15">
        <v>14</v>
      </c>
      <c r="AB1227" s="15">
        <f t="shared" si="123"/>
        <v>154</v>
      </c>
      <c r="AC1227" s="8">
        <f t="shared" si="126"/>
        <v>11</v>
      </c>
      <c r="AD1227" s="16" t="s">
        <v>2</v>
      </c>
      <c r="AF1227" s="1">
        <v>1</v>
      </c>
      <c r="AH1227" s="1">
        <v>9</v>
      </c>
      <c r="AI1227" s="1">
        <v>1</v>
      </c>
    </row>
    <row r="1228" spans="1:35" x14ac:dyDescent="0.2">
      <c r="A1228" s="1" t="s">
        <v>6492</v>
      </c>
      <c r="B1228" s="1" t="s">
        <v>6493</v>
      </c>
      <c r="C1228" s="1" t="s">
        <v>6516</v>
      </c>
      <c r="D1228" s="1" t="s">
        <v>17</v>
      </c>
      <c r="E1228" s="1" t="s">
        <v>452</v>
      </c>
      <c r="F1228" s="1" t="s">
        <v>142</v>
      </c>
      <c r="G1228" s="1" t="s">
        <v>6517</v>
      </c>
      <c r="H1228" s="1" t="s">
        <v>6517</v>
      </c>
      <c r="I1228" s="1" t="s">
        <v>589</v>
      </c>
      <c r="J1228" s="1" t="s">
        <v>475</v>
      </c>
      <c r="K1228" s="1" t="s">
        <v>476</v>
      </c>
      <c r="L1228" s="1" t="s">
        <v>17</v>
      </c>
      <c r="M1228" s="1" t="s">
        <v>17</v>
      </c>
      <c r="N1228" s="1" t="s">
        <v>318</v>
      </c>
      <c r="O1228" s="1" t="s">
        <v>6317</v>
      </c>
      <c r="P1228" s="1" t="s">
        <v>6519</v>
      </c>
      <c r="Q1228" s="1" t="s">
        <v>6520</v>
      </c>
      <c r="R1228" s="1" t="s">
        <v>6554</v>
      </c>
      <c r="S1228" s="1" t="s">
        <v>6555</v>
      </c>
      <c r="T1228" s="1" t="s">
        <v>6556</v>
      </c>
      <c r="U1228" s="1" t="str">
        <f t="shared" si="121"/>
        <v>00SE0K0WBBE</v>
      </c>
      <c r="V1228" s="1" t="s">
        <v>6557</v>
      </c>
      <c r="W1228" s="1" t="s">
        <v>6558</v>
      </c>
      <c r="X1228" s="1" t="s">
        <v>6559</v>
      </c>
      <c r="Y1228" s="15">
        <v>40</v>
      </c>
      <c r="Z1228" s="15">
        <f t="shared" si="122"/>
        <v>120</v>
      </c>
      <c r="AA1228" s="15">
        <v>16</v>
      </c>
      <c r="AB1228" s="15">
        <f t="shared" si="123"/>
        <v>48</v>
      </c>
      <c r="AC1228" s="8">
        <f t="shared" si="126"/>
        <v>3</v>
      </c>
      <c r="AD1228" s="16" t="s">
        <v>2</v>
      </c>
      <c r="AH1228" s="1">
        <v>1</v>
      </c>
      <c r="AI1228" s="1">
        <v>2</v>
      </c>
    </row>
    <row r="1229" spans="1:35" x14ac:dyDescent="0.2">
      <c r="A1229" s="1" t="s">
        <v>6492</v>
      </c>
      <c r="B1229" s="1" t="s">
        <v>6493</v>
      </c>
      <c r="C1229" s="1" t="s">
        <v>2398</v>
      </c>
      <c r="D1229" s="1" t="s">
        <v>17</v>
      </c>
      <c r="E1229" s="1" t="s">
        <v>148</v>
      </c>
      <c r="F1229" s="1" t="s">
        <v>142</v>
      </c>
      <c r="G1229" s="1" t="s">
        <v>588</v>
      </c>
      <c r="H1229" s="1" t="s">
        <v>588</v>
      </c>
      <c r="I1229" s="1" t="s">
        <v>589</v>
      </c>
      <c r="J1229" s="1" t="s">
        <v>475</v>
      </c>
      <c r="K1229" s="1" t="s">
        <v>476</v>
      </c>
      <c r="L1229" s="1" t="s">
        <v>17</v>
      </c>
      <c r="M1229" s="1" t="s">
        <v>17</v>
      </c>
      <c r="N1229" s="1" t="s">
        <v>318</v>
      </c>
      <c r="O1229" s="1" t="s">
        <v>2424</v>
      </c>
      <c r="P1229" s="1" t="s">
        <v>6560</v>
      </c>
      <c r="Q1229" s="1" t="s">
        <v>6561</v>
      </c>
      <c r="R1229" s="1" t="s">
        <v>6562</v>
      </c>
      <c r="S1229" s="1" t="s">
        <v>477</v>
      </c>
      <c r="T1229" s="1" t="s">
        <v>478</v>
      </c>
      <c r="U1229" s="1" t="str">
        <f t="shared" si="121"/>
        <v>A019350GBAS</v>
      </c>
      <c r="V1229" s="1" t="s">
        <v>6563</v>
      </c>
      <c r="W1229" s="1" t="s">
        <v>6564</v>
      </c>
      <c r="X1229" s="1" t="s">
        <v>6565</v>
      </c>
      <c r="Y1229" s="15">
        <v>60</v>
      </c>
      <c r="Z1229" s="15">
        <f t="shared" si="122"/>
        <v>2280</v>
      </c>
      <c r="AA1229" s="15">
        <v>24</v>
      </c>
      <c r="AB1229" s="15">
        <f t="shared" si="123"/>
        <v>912</v>
      </c>
      <c r="AC1229" s="8">
        <f t="shared" si="126"/>
        <v>38</v>
      </c>
      <c r="AD1229" s="16" t="s">
        <v>2</v>
      </c>
      <c r="AF1229" s="1">
        <v>2</v>
      </c>
      <c r="AG1229" s="1">
        <v>12</v>
      </c>
      <c r="AH1229" s="1">
        <v>16</v>
      </c>
      <c r="AI1229" s="1">
        <v>8</v>
      </c>
    </row>
    <row r="1230" spans="1:35" x14ac:dyDescent="0.2">
      <c r="A1230" s="1" t="s">
        <v>6492</v>
      </c>
      <c r="B1230" s="1" t="s">
        <v>6493</v>
      </c>
      <c r="C1230" s="1" t="s">
        <v>2398</v>
      </c>
      <c r="D1230" s="1" t="s">
        <v>17</v>
      </c>
      <c r="E1230" s="1" t="s">
        <v>148</v>
      </c>
      <c r="F1230" s="1" t="s">
        <v>142</v>
      </c>
      <c r="G1230" s="1" t="s">
        <v>6566</v>
      </c>
      <c r="H1230" s="1" t="s">
        <v>6566</v>
      </c>
      <c r="I1230" s="1" t="s">
        <v>589</v>
      </c>
      <c r="J1230" s="1" t="s">
        <v>475</v>
      </c>
      <c r="K1230" s="1" t="s">
        <v>476</v>
      </c>
      <c r="L1230" s="1" t="s">
        <v>17</v>
      </c>
      <c r="M1230" s="1" t="s">
        <v>17</v>
      </c>
      <c r="N1230" s="1" t="s">
        <v>318</v>
      </c>
      <c r="O1230" s="1" t="s">
        <v>2424</v>
      </c>
      <c r="P1230" s="1" t="s">
        <v>6567</v>
      </c>
      <c r="Q1230" s="1" t="s">
        <v>6568</v>
      </c>
      <c r="R1230" s="1" t="s">
        <v>6510</v>
      </c>
      <c r="S1230" s="1" t="s">
        <v>6511</v>
      </c>
      <c r="T1230" s="1" t="s">
        <v>6512</v>
      </c>
      <c r="U1230" s="1" t="str">
        <f t="shared" si="121"/>
        <v>A019130TBAL</v>
      </c>
      <c r="V1230" s="1" t="s">
        <v>6569</v>
      </c>
      <c r="W1230" s="1" t="s">
        <v>6570</v>
      </c>
      <c r="X1230" s="1" t="s">
        <v>6571</v>
      </c>
      <c r="Y1230" s="15">
        <v>60</v>
      </c>
      <c r="Z1230" s="15">
        <f t="shared" si="122"/>
        <v>120</v>
      </c>
      <c r="AA1230" s="15">
        <v>24</v>
      </c>
      <c r="AB1230" s="15">
        <f t="shared" si="123"/>
        <v>48</v>
      </c>
      <c r="AC1230" s="8">
        <f t="shared" si="126"/>
        <v>2</v>
      </c>
      <c r="AD1230" s="16" t="s">
        <v>2</v>
      </c>
      <c r="AG1230" s="1">
        <v>1</v>
      </c>
      <c r="AH1230" s="1">
        <v>1</v>
      </c>
    </row>
    <row r="1231" spans="1:35" x14ac:dyDescent="0.2">
      <c r="A1231" s="1" t="s">
        <v>6492</v>
      </c>
      <c r="B1231" s="1" t="s">
        <v>6493</v>
      </c>
      <c r="C1231" s="1" t="s">
        <v>6516</v>
      </c>
      <c r="D1231" s="1" t="s">
        <v>17</v>
      </c>
      <c r="E1231" s="1" t="s">
        <v>148</v>
      </c>
      <c r="F1231" s="1" t="s">
        <v>142</v>
      </c>
      <c r="G1231" s="1" t="s">
        <v>6572</v>
      </c>
      <c r="H1231" s="1" t="s">
        <v>6572</v>
      </c>
      <c r="I1231" s="1" t="s">
        <v>589</v>
      </c>
      <c r="J1231" s="1" t="s">
        <v>475</v>
      </c>
      <c r="K1231" s="1" t="s">
        <v>476</v>
      </c>
      <c r="L1231" s="1" t="s">
        <v>17</v>
      </c>
      <c r="M1231" s="1" t="s">
        <v>17</v>
      </c>
      <c r="N1231" s="1" t="s">
        <v>318</v>
      </c>
      <c r="O1231" s="1" t="s">
        <v>6573</v>
      </c>
      <c r="P1231" s="1" t="s">
        <v>6574</v>
      </c>
      <c r="Q1231" s="1" t="s">
        <v>6575</v>
      </c>
      <c r="R1231" s="1" t="s">
        <v>6576</v>
      </c>
      <c r="S1231" s="1" t="s">
        <v>6577</v>
      </c>
      <c r="T1231" s="1" t="s">
        <v>6578</v>
      </c>
      <c r="U1231" s="1" t="str">
        <f t="shared" si="121"/>
        <v>00SQZS0ACAQ</v>
      </c>
      <c r="V1231" s="1" t="s">
        <v>6579</v>
      </c>
      <c r="W1231" s="1" t="s">
        <v>6580</v>
      </c>
      <c r="X1231" s="1" t="s">
        <v>6581</v>
      </c>
      <c r="Y1231" s="15">
        <v>40</v>
      </c>
      <c r="Z1231" s="15">
        <f t="shared" si="122"/>
        <v>280</v>
      </c>
      <c r="AA1231" s="15">
        <v>16</v>
      </c>
      <c r="AB1231" s="15">
        <f t="shared" si="123"/>
        <v>112</v>
      </c>
      <c r="AC1231" s="8">
        <f t="shared" si="126"/>
        <v>7</v>
      </c>
      <c r="AD1231" s="16" t="s">
        <v>2</v>
      </c>
      <c r="AF1231" s="1">
        <v>3</v>
      </c>
      <c r="AH1231" s="1">
        <v>4</v>
      </c>
    </row>
    <row r="1232" spans="1:35" x14ac:dyDescent="0.2">
      <c r="A1232" s="1" t="s">
        <v>6492</v>
      </c>
      <c r="B1232" s="1" t="s">
        <v>6493</v>
      </c>
      <c r="C1232" s="1" t="s">
        <v>6516</v>
      </c>
      <c r="D1232" s="1" t="s">
        <v>17</v>
      </c>
      <c r="E1232" s="1" t="s">
        <v>148</v>
      </c>
      <c r="F1232" s="1" t="s">
        <v>142</v>
      </c>
      <c r="G1232" s="1" t="s">
        <v>6572</v>
      </c>
      <c r="H1232" s="1" t="s">
        <v>6572</v>
      </c>
      <c r="I1232" s="1" t="s">
        <v>589</v>
      </c>
      <c r="J1232" s="1" t="s">
        <v>475</v>
      </c>
      <c r="K1232" s="1" t="s">
        <v>476</v>
      </c>
      <c r="L1232" s="1" t="s">
        <v>17</v>
      </c>
      <c r="M1232" s="1" t="s">
        <v>17</v>
      </c>
      <c r="N1232" s="1" t="s">
        <v>318</v>
      </c>
      <c r="O1232" s="1" t="s">
        <v>6573</v>
      </c>
      <c r="P1232" s="1" t="s">
        <v>6574</v>
      </c>
      <c r="Q1232" s="1" t="s">
        <v>6575</v>
      </c>
      <c r="R1232" s="1" t="s">
        <v>6576</v>
      </c>
      <c r="S1232" s="1" t="s">
        <v>6582</v>
      </c>
      <c r="T1232" s="1" t="s">
        <v>6583</v>
      </c>
      <c r="U1232" s="1" t="str">
        <f t="shared" si="121"/>
        <v>00SQZS0ACAQ</v>
      </c>
      <c r="V1232" s="1" t="s">
        <v>6584</v>
      </c>
      <c r="W1232" s="1" t="s">
        <v>6580</v>
      </c>
      <c r="X1232" s="1" t="s">
        <v>6585</v>
      </c>
      <c r="Y1232" s="15">
        <v>40</v>
      </c>
      <c r="Z1232" s="15">
        <f t="shared" si="122"/>
        <v>840</v>
      </c>
      <c r="AA1232" s="15">
        <v>16</v>
      </c>
      <c r="AB1232" s="15">
        <f t="shared" si="123"/>
        <v>336</v>
      </c>
      <c r="AC1232" s="8">
        <f t="shared" si="126"/>
        <v>21</v>
      </c>
      <c r="AD1232" s="16" t="s">
        <v>2</v>
      </c>
      <c r="AF1232" s="1">
        <v>5</v>
      </c>
      <c r="AG1232" s="1">
        <v>8</v>
      </c>
      <c r="AH1232" s="1">
        <v>4</v>
      </c>
      <c r="AI1232" s="1">
        <v>4</v>
      </c>
    </row>
    <row r="1233" spans="1:37" x14ac:dyDescent="0.2">
      <c r="A1233" s="1" t="s">
        <v>6492</v>
      </c>
      <c r="B1233" s="1" t="s">
        <v>6493</v>
      </c>
      <c r="C1233" s="1" t="s">
        <v>6516</v>
      </c>
      <c r="D1233" s="1" t="s">
        <v>17</v>
      </c>
      <c r="E1233" s="1" t="s">
        <v>148</v>
      </c>
      <c r="F1233" s="1" t="s">
        <v>142</v>
      </c>
      <c r="G1233" s="1" t="s">
        <v>6572</v>
      </c>
      <c r="H1233" s="1" t="s">
        <v>6572</v>
      </c>
      <c r="I1233" s="1" t="s">
        <v>589</v>
      </c>
      <c r="J1233" s="1" t="s">
        <v>475</v>
      </c>
      <c r="K1233" s="1" t="s">
        <v>476</v>
      </c>
      <c r="L1233" s="1" t="s">
        <v>17</v>
      </c>
      <c r="M1233" s="1" t="s">
        <v>17</v>
      </c>
      <c r="N1233" s="1" t="s">
        <v>318</v>
      </c>
      <c r="O1233" s="1" t="s">
        <v>6518</v>
      </c>
      <c r="P1233" s="1" t="s">
        <v>6574</v>
      </c>
      <c r="Q1233" s="1" t="s">
        <v>6575</v>
      </c>
      <c r="R1233" s="1" t="s">
        <v>6521</v>
      </c>
      <c r="S1233" s="1" t="s">
        <v>6219</v>
      </c>
      <c r="T1233" s="1" t="s">
        <v>6220</v>
      </c>
      <c r="U1233" s="1" t="str">
        <f t="shared" ref="U1233:U1239" si="127">Q1233&amp;R1233</f>
        <v>00SQZS0DCAG</v>
      </c>
      <c r="V1233" s="1" t="s">
        <v>6586</v>
      </c>
      <c r="W1233" s="1" t="s">
        <v>6587</v>
      </c>
      <c r="X1233" s="1" t="s">
        <v>6588</v>
      </c>
      <c r="Y1233" s="15">
        <v>40</v>
      </c>
      <c r="Z1233" s="15">
        <f t="shared" ref="Z1233:Z1239" si="128">Y1233*AC1233</f>
        <v>1720</v>
      </c>
      <c r="AA1233" s="15">
        <v>16</v>
      </c>
      <c r="AB1233" s="15">
        <f t="shared" ref="AB1233:AB1239" si="129">AA1233*AC1233</f>
        <v>688</v>
      </c>
      <c r="AC1233" s="8">
        <f t="shared" si="126"/>
        <v>43</v>
      </c>
      <c r="AD1233" s="16" t="s">
        <v>2</v>
      </c>
      <c r="AF1233" s="1">
        <v>7</v>
      </c>
      <c r="AG1233" s="1">
        <v>14</v>
      </c>
      <c r="AH1233" s="1">
        <v>12</v>
      </c>
      <c r="AI1233" s="1">
        <v>10</v>
      </c>
    </row>
    <row r="1234" spans="1:37" x14ac:dyDescent="0.2">
      <c r="A1234" s="1" t="s">
        <v>6492</v>
      </c>
      <c r="B1234" s="1" t="s">
        <v>6493</v>
      </c>
      <c r="C1234" s="1" t="s">
        <v>6516</v>
      </c>
      <c r="D1234" s="1" t="s">
        <v>17</v>
      </c>
      <c r="E1234" s="1" t="s">
        <v>148</v>
      </c>
      <c r="F1234" s="1" t="s">
        <v>142</v>
      </c>
      <c r="G1234" s="1" t="s">
        <v>6572</v>
      </c>
      <c r="H1234" s="1" t="s">
        <v>6572</v>
      </c>
      <c r="I1234" s="1" t="s">
        <v>589</v>
      </c>
      <c r="J1234" s="1" t="s">
        <v>475</v>
      </c>
      <c r="K1234" s="1" t="s">
        <v>476</v>
      </c>
      <c r="L1234" s="1" t="s">
        <v>17</v>
      </c>
      <c r="M1234" s="1" t="s">
        <v>17</v>
      </c>
      <c r="N1234" s="1" t="s">
        <v>318</v>
      </c>
      <c r="O1234" s="1" t="s">
        <v>6518</v>
      </c>
      <c r="P1234" s="1" t="s">
        <v>6574</v>
      </c>
      <c r="Q1234" s="1" t="s">
        <v>6575</v>
      </c>
      <c r="R1234" s="1" t="s">
        <v>6521</v>
      </c>
      <c r="S1234" s="1" t="s">
        <v>6525</v>
      </c>
      <c r="T1234" s="1" t="s">
        <v>6526</v>
      </c>
      <c r="U1234" s="1" t="str">
        <f t="shared" si="127"/>
        <v>00SQZS0DCAG</v>
      </c>
      <c r="V1234" s="1" t="s">
        <v>6589</v>
      </c>
      <c r="W1234" s="1" t="s">
        <v>6587</v>
      </c>
      <c r="X1234" s="1" t="s">
        <v>6590</v>
      </c>
      <c r="Y1234" s="15">
        <v>40</v>
      </c>
      <c r="Z1234" s="15">
        <f t="shared" si="128"/>
        <v>40</v>
      </c>
      <c r="AA1234" s="15">
        <v>16</v>
      </c>
      <c r="AB1234" s="15">
        <f t="shared" si="129"/>
        <v>16</v>
      </c>
      <c r="AC1234" s="8">
        <f t="shared" si="126"/>
        <v>1</v>
      </c>
      <c r="AD1234" s="16" t="s">
        <v>2</v>
      </c>
      <c r="AF1234" s="1">
        <v>1</v>
      </c>
    </row>
    <row r="1235" spans="1:37" x14ac:dyDescent="0.2">
      <c r="A1235" s="1" t="s">
        <v>6492</v>
      </c>
      <c r="B1235" s="1" t="s">
        <v>6493</v>
      </c>
      <c r="C1235" s="1" t="s">
        <v>6516</v>
      </c>
      <c r="D1235" s="1" t="s">
        <v>17</v>
      </c>
      <c r="E1235" s="1" t="s">
        <v>148</v>
      </c>
      <c r="F1235" s="1" t="s">
        <v>142</v>
      </c>
      <c r="G1235" s="1" t="s">
        <v>6572</v>
      </c>
      <c r="H1235" s="1" t="s">
        <v>6572</v>
      </c>
      <c r="I1235" s="1" t="s">
        <v>589</v>
      </c>
      <c r="J1235" s="1" t="s">
        <v>475</v>
      </c>
      <c r="K1235" s="1" t="s">
        <v>476</v>
      </c>
      <c r="L1235" s="1" t="s">
        <v>17</v>
      </c>
      <c r="M1235" s="1" t="s">
        <v>17</v>
      </c>
      <c r="N1235" s="1" t="s">
        <v>318</v>
      </c>
      <c r="O1235" s="1" t="s">
        <v>6539</v>
      </c>
      <c r="P1235" s="1" t="s">
        <v>6574</v>
      </c>
      <c r="Q1235" s="1" t="s">
        <v>6575</v>
      </c>
      <c r="R1235" s="1" t="s">
        <v>6540</v>
      </c>
      <c r="S1235" s="1" t="s">
        <v>6306</v>
      </c>
      <c r="T1235" s="1" t="s">
        <v>6307</v>
      </c>
      <c r="U1235" s="1" t="str">
        <f t="shared" si="127"/>
        <v>00SQZS0JAZS</v>
      </c>
      <c r="V1235" s="1" t="s">
        <v>6591</v>
      </c>
      <c r="W1235" s="1" t="s">
        <v>6592</v>
      </c>
      <c r="X1235" s="1" t="s">
        <v>6593</v>
      </c>
      <c r="Y1235" s="15">
        <v>40</v>
      </c>
      <c r="Z1235" s="15">
        <f t="shared" si="128"/>
        <v>2760</v>
      </c>
      <c r="AA1235" s="15">
        <v>16</v>
      </c>
      <c r="AB1235" s="15">
        <f t="shared" si="129"/>
        <v>1104</v>
      </c>
      <c r="AC1235" s="8">
        <f t="shared" si="126"/>
        <v>69</v>
      </c>
      <c r="AD1235" s="16" t="s">
        <v>2</v>
      </c>
      <c r="AF1235" s="1">
        <v>14</v>
      </c>
      <c r="AG1235" s="1">
        <v>19</v>
      </c>
      <c r="AH1235" s="1">
        <v>21</v>
      </c>
      <c r="AI1235" s="1">
        <v>15</v>
      </c>
    </row>
    <row r="1236" spans="1:37" x14ac:dyDescent="0.2">
      <c r="A1236" s="1" t="s">
        <v>6492</v>
      </c>
      <c r="B1236" s="1" t="s">
        <v>6493</v>
      </c>
      <c r="C1236" s="1" t="s">
        <v>6516</v>
      </c>
      <c r="D1236" s="1" t="s">
        <v>17</v>
      </c>
      <c r="E1236" s="1" t="s">
        <v>148</v>
      </c>
      <c r="F1236" s="1" t="s">
        <v>142</v>
      </c>
      <c r="G1236" s="1" t="s">
        <v>6572</v>
      </c>
      <c r="H1236" s="1" t="s">
        <v>6572</v>
      </c>
      <c r="I1236" s="1" t="s">
        <v>589</v>
      </c>
      <c r="J1236" s="1" t="s">
        <v>475</v>
      </c>
      <c r="K1236" s="1" t="s">
        <v>476</v>
      </c>
      <c r="L1236" s="1" t="s">
        <v>17</v>
      </c>
      <c r="M1236" s="1" t="s">
        <v>17</v>
      </c>
      <c r="N1236" s="1" t="s">
        <v>318</v>
      </c>
      <c r="O1236" s="1" t="s">
        <v>6539</v>
      </c>
      <c r="P1236" s="1" t="s">
        <v>6574</v>
      </c>
      <c r="Q1236" s="1" t="s">
        <v>6575</v>
      </c>
      <c r="R1236" s="1" t="s">
        <v>6540</v>
      </c>
      <c r="S1236" s="1" t="s">
        <v>6544</v>
      </c>
      <c r="T1236" s="1" t="s">
        <v>6545</v>
      </c>
      <c r="U1236" s="1" t="str">
        <f t="shared" si="127"/>
        <v>00SQZS0JAZS</v>
      </c>
      <c r="V1236" s="1" t="s">
        <v>6594</v>
      </c>
      <c r="W1236" s="1" t="s">
        <v>6592</v>
      </c>
      <c r="X1236" s="1" t="s">
        <v>6595</v>
      </c>
      <c r="Y1236" s="15">
        <v>40</v>
      </c>
      <c r="Z1236" s="15">
        <f t="shared" si="128"/>
        <v>240</v>
      </c>
      <c r="AA1236" s="15">
        <v>16</v>
      </c>
      <c r="AB1236" s="15">
        <f t="shared" si="129"/>
        <v>96</v>
      </c>
      <c r="AC1236" s="8">
        <f t="shared" si="126"/>
        <v>6</v>
      </c>
      <c r="AD1236" s="16" t="s">
        <v>2</v>
      </c>
      <c r="AF1236" s="1">
        <v>1</v>
      </c>
      <c r="AG1236" s="1">
        <v>4</v>
      </c>
      <c r="AH1236" s="1">
        <v>1</v>
      </c>
    </row>
    <row r="1237" spans="1:37" x14ac:dyDescent="0.2">
      <c r="A1237" s="1" t="s">
        <v>6492</v>
      </c>
      <c r="B1237" s="1" t="s">
        <v>6493</v>
      </c>
      <c r="C1237" s="1" t="s">
        <v>6516</v>
      </c>
      <c r="D1237" s="1" t="s">
        <v>17</v>
      </c>
      <c r="E1237" s="1" t="s">
        <v>148</v>
      </c>
      <c r="F1237" s="1" t="s">
        <v>142</v>
      </c>
      <c r="G1237" s="1" t="s">
        <v>6572</v>
      </c>
      <c r="H1237" s="1" t="s">
        <v>6572</v>
      </c>
      <c r="I1237" s="1" t="s">
        <v>589</v>
      </c>
      <c r="J1237" s="1" t="s">
        <v>475</v>
      </c>
      <c r="K1237" s="1" t="s">
        <v>476</v>
      </c>
      <c r="L1237" s="1" t="s">
        <v>17</v>
      </c>
      <c r="M1237" s="1" t="s">
        <v>17</v>
      </c>
      <c r="N1237" s="1" t="s">
        <v>318</v>
      </c>
      <c r="O1237" s="1" t="s">
        <v>6317</v>
      </c>
      <c r="P1237" s="1" t="s">
        <v>6574</v>
      </c>
      <c r="Q1237" s="1" t="s">
        <v>6575</v>
      </c>
      <c r="R1237" s="1" t="s">
        <v>6548</v>
      </c>
      <c r="S1237" s="1" t="s">
        <v>6596</v>
      </c>
      <c r="T1237" s="1" t="s">
        <v>6597</v>
      </c>
      <c r="U1237" s="1" t="str">
        <f t="shared" si="127"/>
        <v>00SQZS0NAZU</v>
      </c>
      <c r="V1237" s="1" t="s">
        <v>6598</v>
      </c>
      <c r="W1237" s="1" t="s">
        <v>6599</v>
      </c>
      <c r="X1237" s="1" t="s">
        <v>6600</v>
      </c>
      <c r="Y1237" s="15">
        <v>35</v>
      </c>
      <c r="Z1237" s="15">
        <f t="shared" si="128"/>
        <v>455</v>
      </c>
      <c r="AA1237" s="15">
        <v>14</v>
      </c>
      <c r="AB1237" s="15">
        <f t="shared" si="129"/>
        <v>182</v>
      </c>
      <c r="AC1237" s="8">
        <f t="shared" si="126"/>
        <v>13</v>
      </c>
      <c r="AD1237" s="16" t="s">
        <v>2</v>
      </c>
      <c r="AF1237" s="1">
        <v>3</v>
      </c>
      <c r="AH1237" s="1">
        <v>8</v>
      </c>
      <c r="AI1237" s="1">
        <v>2</v>
      </c>
    </row>
    <row r="1238" spans="1:37" x14ac:dyDescent="0.2">
      <c r="A1238" s="1" t="s">
        <v>6601</v>
      </c>
      <c r="B1238" s="1" t="s">
        <v>6602</v>
      </c>
      <c r="C1238" s="1" t="s">
        <v>1954</v>
      </c>
      <c r="D1238" s="1" t="s">
        <v>27</v>
      </c>
      <c r="E1238" s="1" t="s">
        <v>141</v>
      </c>
      <c r="F1238" s="1" t="s">
        <v>142</v>
      </c>
      <c r="G1238" s="1" t="s">
        <v>731</v>
      </c>
      <c r="H1238" s="1" t="s">
        <v>731</v>
      </c>
      <c r="I1238" s="1" t="s">
        <v>502</v>
      </c>
      <c r="J1238" s="1" t="s">
        <v>733</v>
      </c>
      <c r="K1238" s="1" t="s">
        <v>734</v>
      </c>
      <c r="L1238" s="1" t="s">
        <v>17</v>
      </c>
      <c r="M1238" s="1" t="s">
        <v>17</v>
      </c>
      <c r="N1238" s="1" t="s">
        <v>318</v>
      </c>
      <c r="O1238" s="1" t="s">
        <v>6603</v>
      </c>
      <c r="P1238" s="1" t="s">
        <v>6604</v>
      </c>
      <c r="Q1238" s="1" t="s">
        <v>6605</v>
      </c>
      <c r="R1238" s="1" t="s">
        <v>6606</v>
      </c>
      <c r="S1238" s="1" t="s">
        <v>6607</v>
      </c>
      <c r="T1238" s="1" t="s">
        <v>6608</v>
      </c>
      <c r="U1238" s="1" t="str">
        <f t="shared" si="127"/>
        <v>00S76ZBG61U</v>
      </c>
      <c r="V1238" s="1" t="s">
        <v>6609</v>
      </c>
      <c r="W1238" s="1" t="s">
        <v>6610</v>
      </c>
      <c r="X1238" s="1" t="s">
        <v>6611</v>
      </c>
      <c r="Y1238" s="15">
        <v>0</v>
      </c>
      <c r="Z1238" s="15">
        <f t="shared" si="128"/>
        <v>0</v>
      </c>
      <c r="AA1238" s="15">
        <v>178.4</v>
      </c>
      <c r="AB1238" s="15">
        <f t="shared" si="129"/>
        <v>178.4</v>
      </c>
      <c r="AC1238" s="8">
        <f t="shared" si="126"/>
        <v>1</v>
      </c>
      <c r="AD1238" s="16" t="s">
        <v>0</v>
      </c>
      <c r="AK1238" s="1">
        <v>1</v>
      </c>
    </row>
    <row r="1239" spans="1:37" x14ac:dyDescent="0.2">
      <c r="A1239" s="1" t="s">
        <v>6601</v>
      </c>
      <c r="B1239" s="1" t="s">
        <v>6602</v>
      </c>
      <c r="C1239" s="1" t="s">
        <v>1954</v>
      </c>
      <c r="D1239" s="1" t="s">
        <v>27</v>
      </c>
      <c r="E1239" s="1" t="s">
        <v>141</v>
      </c>
      <c r="F1239" s="1" t="s">
        <v>142</v>
      </c>
      <c r="G1239" s="1" t="s">
        <v>731</v>
      </c>
      <c r="H1239" s="1" t="s">
        <v>731</v>
      </c>
      <c r="I1239" s="1" t="s">
        <v>502</v>
      </c>
      <c r="J1239" s="1" t="s">
        <v>733</v>
      </c>
      <c r="K1239" s="1" t="s">
        <v>734</v>
      </c>
      <c r="L1239" s="1" t="s">
        <v>17</v>
      </c>
      <c r="M1239" s="1" t="s">
        <v>17</v>
      </c>
      <c r="N1239" s="1" t="s">
        <v>318</v>
      </c>
      <c r="O1239" s="1" t="s">
        <v>6603</v>
      </c>
      <c r="P1239" s="1" t="s">
        <v>6604</v>
      </c>
      <c r="Q1239" s="1" t="s">
        <v>6605</v>
      </c>
      <c r="R1239" s="1" t="s">
        <v>6606</v>
      </c>
      <c r="S1239" s="1" t="s">
        <v>6612</v>
      </c>
      <c r="T1239" s="1" t="s">
        <v>527</v>
      </c>
      <c r="U1239" s="1" t="str">
        <f t="shared" si="127"/>
        <v>00S76ZBG61U</v>
      </c>
      <c r="V1239" s="1" t="s">
        <v>6613</v>
      </c>
      <c r="W1239" s="1" t="s">
        <v>6610</v>
      </c>
      <c r="X1239" s="1" t="s">
        <v>6614</v>
      </c>
      <c r="Y1239" s="15">
        <v>0</v>
      </c>
      <c r="Z1239" s="15">
        <f t="shared" si="128"/>
        <v>0</v>
      </c>
      <c r="AA1239" s="15">
        <v>178.4</v>
      </c>
      <c r="AB1239" s="15">
        <f t="shared" si="129"/>
        <v>535.20000000000005</v>
      </c>
      <c r="AC1239" s="8">
        <f t="shared" si="126"/>
        <v>3</v>
      </c>
      <c r="AD1239" s="16" t="s">
        <v>0</v>
      </c>
      <c r="AF1239" s="1">
        <v>3</v>
      </c>
    </row>
  </sheetData>
  <autoFilter ref="A16:AY1239"/>
  <dataConsolidate topLabels="1">
    <dataRefs count="1">
      <dataRef ref="A17:AX5355" sheet="Sheet1" r:id="rId1"/>
    </dataRefs>
  </dataConsolidate>
  <conditionalFormatting sqref="AE1:AX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PIVOT (2)</vt:lpstr>
      <vt:lpstr>13K STOCK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2022-11-10T09:19:12Z</dcterms:created>
  <dcterms:modified xsi:type="dcterms:W3CDTF">2022-12-28T09:22:20Z</dcterms:modified>
  <cp:category/>
</cp:coreProperties>
</file>